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613"/>
  <workbookPr/>
  <xr:revisionPtr revIDLastSave="717" documentId="ABBAD5872C8682893644574CB71D005C28814F1C" xr6:coauthVersionLast="23" xr6:coauthVersionMax="23" xr10:uidLastSave="{2018902B-A79F-4AFB-92E7-372185CBA496}"/>
  <bookViews>
    <workbookView xWindow="240" yWindow="105" windowWidth="14805" windowHeight="8010" firstSheet="2" activeTab="3" xr2:uid="{00000000-000D-0000-FFFF-FFFF00000000}"/>
  </bookViews>
  <sheets>
    <sheet name="구분자" sheetId="1" r:id="rId1"/>
    <sheet name="월별기록" sheetId="2" r:id="rId2"/>
    <sheet name="선수별" sheetId="3" r:id="rId3"/>
    <sheet name="랭킹비교" sheetId="4" r:id="rId4"/>
  </sheets>
  <calcPr calcId="171026"/>
</workbook>
</file>

<file path=xl/calcChain.xml><?xml version="1.0" encoding="utf-8"?>
<calcChain xmlns="http://schemas.openxmlformats.org/spreadsheetml/2006/main">
  <c r="AJ406" i="2" l="1"/>
  <c r="AJ405" i="2"/>
  <c r="AJ404" i="2"/>
  <c r="AJ403" i="2"/>
  <c r="AJ402" i="2"/>
  <c r="AJ401" i="2"/>
  <c r="AJ400" i="2"/>
  <c r="AJ399" i="2"/>
  <c r="AJ398" i="2"/>
  <c r="AJ397" i="2"/>
  <c r="AJ396" i="2"/>
  <c r="AJ395" i="2"/>
  <c r="AJ394" i="2"/>
  <c r="AJ393" i="2"/>
  <c r="AJ392" i="2"/>
  <c r="AJ391" i="2"/>
  <c r="AJ390" i="2"/>
  <c r="AJ389" i="2"/>
  <c r="AJ388" i="2"/>
  <c r="AJ387" i="2"/>
  <c r="AJ386" i="2"/>
  <c r="AJ385" i="2"/>
  <c r="AJ384" i="2"/>
  <c r="AJ383" i="2"/>
  <c r="AJ382" i="2"/>
  <c r="AJ381" i="2"/>
  <c r="AJ380" i="2"/>
  <c r="AJ379" i="2"/>
  <c r="AJ378" i="2"/>
  <c r="AJ377" i="2"/>
  <c r="AJ376" i="2"/>
  <c r="AJ375" i="2"/>
  <c r="AJ374" i="2"/>
  <c r="AJ373" i="2"/>
  <c r="AJ372" i="2"/>
  <c r="AJ371" i="2"/>
  <c r="AJ370" i="2"/>
  <c r="AJ369" i="2"/>
  <c r="AJ368" i="2"/>
  <c r="AJ367" i="2"/>
  <c r="AJ366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E55" i="3"/>
  <c r="F55" i="3"/>
  <c r="G55" i="3"/>
  <c r="H55" i="3"/>
  <c r="U295" i="2"/>
  <c r="U302" i="2"/>
  <c r="U306" i="2"/>
  <c r="I55" i="3"/>
  <c r="J55" i="3"/>
  <c r="K55" i="3"/>
  <c r="L55" i="3"/>
  <c r="M55" i="3"/>
  <c r="N55" i="3"/>
  <c r="O55" i="3"/>
  <c r="P55" i="3"/>
  <c r="D55" i="3"/>
  <c r="E44" i="3"/>
  <c r="F104" i="2"/>
  <c r="F270" i="2"/>
  <c r="F44" i="3"/>
  <c r="G44" i="3"/>
  <c r="H44" i="3"/>
  <c r="U89" i="2"/>
  <c r="U97" i="2"/>
  <c r="U240" i="2"/>
  <c r="I44" i="3"/>
  <c r="J44" i="3"/>
  <c r="K44" i="3"/>
  <c r="L44" i="3"/>
  <c r="M44" i="3"/>
  <c r="N44" i="3"/>
  <c r="O44" i="3"/>
  <c r="AJ217" i="2"/>
  <c r="AJ223" i="2"/>
  <c r="AJ226" i="2"/>
  <c r="AJ288" i="2"/>
  <c r="AJ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4" i="2"/>
  <c r="AJ115" i="2"/>
  <c r="AJ116" i="2"/>
  <c r="AJ117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4" i="2"/>
  <c r="AJ185" i="2"/>
  <c r="AJ186" i="2"/>
  <c r="AJ187" i="2"/>
  <c r="AJ188" i="2"/>
  <c r="AJ189" i="2"/>
  <c r="AJ190" i="2"/>
  <c r="AJ191" i="2"/>
  <c r="AJ192" i="2"/>
  <c r="AJ193" i="2"/>
  <c r="AJ194" i="2"/>
  <c r="AJ195" i="2"/>
  <c r="AJ196" i="2"/>
  <c r="AJ197" i="2"/>
  <c r="AJ198" i="2"/>
  <c r="AJ199" i="2"/>
  <c r="AJ200" i="2"/>
  <c r="AJ201" i="2"/>
  <c r="AJ202" i="2"/>
  <c r="AJ203" i="2"/>
  <c r="AJ204" i="2"/>
  <c r="AJ205" i="2"/>
  <c r="AJ206" i="2"/>
  <c r="AJ207" i="2"/>
  <c r="AJ208" i="2"/>
  <c r="AJ209" i="2"/>
  <c r="AJ210" i="2"/>
  <c r="AJ211" i="2"/>
  <c r="AJ212" i="2"/>
  <c r="AJ213" i="2"/>
  <c r="AJ214" i="2"/>
  <c r="AJ215" i="2"/>
  <c r="AJ216" i="2"/>
  <c r="AJ218" i="2"/>
  <c r="AJ219" i="2"/>
  <c r="AJ220" i="2"/>
  <c r="AJ221" i="2"/>
  <c r="AJ222" i="2"/>
  <c r="AJ224" i="2"/>
  <c r="AJ225" i="2"/>
  <c r="AJ227" i="2"/>
  <c r="AJ228" i="2"/>
  <c r="AJ229" i="2"/>
  <c r="AJ230" i="2"/>
  <c r="AJ231" i="2"/>
  <c r="AJ232" i="2"/>
  <c r="AJ233" i="2"/>
  <c r="AJ234" i="2"/>
  <c r="AJ235" i="2"/>
  <c r="AJ236" i="2"/>
  <c r="AJ237" i="2"/>
  <c r="AJ238" i="2"/>
  <c r="AJ239" i="2"/>
  <c r="AJ240" i="2"/>
  <c r="AJ241" i="2"/>
  <c r="AJ242" i="2"/>
  <c r="AJ243" i="2"/>
  <c r="AJ244" i="2"/>
  <c r="AJ245" i="2"/>
  <c r="AJ246" i="2"/>
  <c r="AJ247" i="2"/>
  <c r="AJ248" i="2"/>
  <c r="AJ249" i="2"/>
  <c r="AJ250" i="2"/>
  <c r="AJ251" i="2"/>
  <c r="AJ252" i="2"/>
  <c r="AJ253" i="2"/>
  <c r="AJ254" i="2"/>
  <c r="AJ255" i="2"/>
  <c r="AJ256" i="2"/>
  <c r="AJ257" i="2"/>
  <c r="AJ258" i="2"/>
  <c r="AJ259" i="2"/>
  <c r="AJ260" i="2"/>
  <c r="AJ261" i="2"/>
  <c r="AJ262" i="2"/>
  <c r="AJ263" i="2"/>
  <c r="AJ264" i="2"/>
  <c r="AJ265" i="2"/>
  <c r="AJ266" i="2"/>
  <c r="AJ267" i="2"/>
  <c r="AJ268" i="2"/>
  <c r="AJ269" i="2"/>
  <c r="AJ270" i="2"/>
  <c r="AJ271" i="2"/>
  <c r="AJ272" i="2"/>
  <c r="AJ273" i="2"/>
  <c r="AJ274" i="2"/>
  <c r="AJ275" i="2"/>
  <c r="AJ276" i="2"/>
  <c r="AJ277" i="2"/>
  <c r="AJ278" i="2"/>
  <c r="AJ279" i="2"/>
  <c r="AJ280" i="2"/>
  <c r="AJ281" i="2"/>
  <c r="AJ282" i="2"/>
  <c r="AJ283" i="2"/>
  <c r="AJ284" i="2"/>
  <c r="AJ285" i="2"/>
  <c r="AJ286" i="2"/>
  <c r="AJ287" i="2"/>
  <c r="AJ289" i="2"/>
  <c r="AJ290" i="2"/>
  <c r="AJ291" i="2"/>
  <c r="AJ292" i="2"/>
  <c r="AJ293" i="2"/>
  <c r="AJ294" i="2"/>
  <c r="AJ295" i="2"/>
  <c r="AJ296" i="2"/>
  <c r="AJ297" i="2"/>
  <c r="AJ298" i="2"/>
  <c r="AJ299" i="2"/>
  <c r="AJ300" i="2"/>
  <c r="AJ301" i="2"/>
  <c r="AJ302" i="2"/>
  <c r="AJ303" i="2"/>
  <c r="AJ304" i="2"/>
  <c r="AJ305" i="2"/>
  <c r="AJ306" i="2"/>
  <c r="AJ307" i="2"/>
  <c r="AJ308" i="2"/>
  <c r="AJ309" i="2"/>
  <c r="AJ310" i="2"/>
  <c r="AJ311" i="2"/>
  <c r="AJ312" i="2"/>
  <c r="AJ313" i="2"/>
  <c r="AJ314" i="2"/>
  <c r="AJ315" i="2"/>
  <c r="AJ316" i="2"/>
  <c r="AJ317" i="2"/>
  <c r="AJ318" i="2"/>
  <c r="AJ319" i="2"/>
  <c r="AJ320" i="2"/>
  <c r="AJ321" i="2"/>
  <c r="AJ322" i="2"/>
  <c r="AJ323" i="2"/>
  <c r="AJ324" i="2"/>
  <c r="AJ325" i="2"/>
  <c r="AJ326" i="2"/>
  <c r="AJ327" i="2"/>
  <c r="AJ328" i="2"/>
  <c r="AJ329" i="2"/>
  <c r="AJ330" i="2"/>
  <c r="AJ331" i="2"/>
  <c r="AJ332" i="2"/>
  <c r="AJ333" i="2"/>
  <c r="AJ334" i="2"/>
  <c r="AJ335" i="2"/>
  <c r="AJ336" i="2"/>
  <c r="AJ337" i="2"/>
  <c r="AJ338" i="2"/>
  <c r="AJ339" i="2"/>
  <c r="AJ340" i="2"/>
  <c r="AJ341" i="2"/>
  <c r="AJ342" i="2"/>
  <c r="AJ343" i="2"/>
  <c r="AJ344" i="2"/>
  <c r="AJ345" i="2"/>
  <c r="AJ346" i="2"/>
  <c r="AJ347" i="2"/>
  <c r="AJ348" i="2"/>
  <c r="AJ349" i="2"/>
  <c r="AJ350" i="2"/>
  <c r="AJ351" i="2"/>
  <c r="AJ352" i="2"/>
  <c r="AJ353" i="2"/>
  <c r="AJ354" i="2"/>
  <c r="AJ355" i="2"/>
  <c r="AJ356" i="2"/>
  <c r="AJ357" i="2"/>
  <c r="AJ358" i="2"/>
  <c r="AJ359" i="2"/>
  <c r="AJ360" i="2"/>
  <c r="AJ361" i="2"/>
  <c r="AJ362" i="2"/>
  <c r="AJ363" i="2"/>
  <c r="AJ364" i="2"/>
  <c r="AJ365" i="2"/>
  <c r="P44" i="3"/>
  <c r="D44" i="3"/>
  <c r="E60" i="3"/>
  <c r="F60" i="3"/>
  <c r="G60" i="3"/>
  <c r="H60" i="3"/>
  <c r="I60" i="3"/>
  <c r="J60" i="3"/>
  <c r="K60" i="3"/>
  <c r="L60" i="3"/>
  <c r="M60" i="3"/>
  <c r="N60" i="3"/>
  <c r="O60" i="3"/>
  <c r="P60" i="3"/>
  <c r="D60" i="3"/>
  <c r="E68" i="3"/>
  <c r="F68" i="3"/>
  <c r="G68" i="3"/>
  <c r="H68" i="3"/>
  <c r="I68" i="3"/>
  <c r="J68" i="3"/>
  <c r="K68" i="3"/>
  <c r="L68" i="3"/>
  <c r="M68" i="3"/>
  <c r="N68" i="3"/>
  <c r="O68" i="3"/>
  <c r="P68" i="3"/>
  <c r="D68" i="3"/>
  <c r="E58" i="3"/>
  <c r="F58" i="3"/>
  <c r="G58" i="3"/>
  <c r="H58" i="3"/>
  <c r="I58" i="3"/>
  <c r="J58" i="3"/>
  <c r="K58" i="3"/>
  <c r="L58" i="3"/>
  <c r="M58" i="3"/>
  <c r="N58" i="3"/>
  <c r="O58" i="3"/>
  <c r="P58" i="3"/>
  <c r="D58" i="3"/>
  <c r="E56" i="3"/>
  <c r="F204" i="2"/>
  <c r="F56" i="3"/>
  <c r="G56" i="3"/>
  <c r="H56" i="3"/>
  <c r="I56" i="3"/>
  <c r="J56" i="3"/>
  <c r="K56" i="3"/>
  <c r="L56" i="3"/>
  <c r="M56" i="3"/>
  <c r="N56" i="3"/>
  <c r="O56" i="3"/>
  <c r="P56" i="3"/>
  <c r="D56" i="3"/>
  <c r="E59" i="3"/>
  <c r="F59" i="3"/>
  <c r="G59" i="3"/>
  <c r="H59" i="3"/>
  <c r="I59" i="3"/>
  <c r="J59" i="3"/>
  <c r="K59" i="3"/>
  <c r="L59" i="3"/>
  <c r="M59" i="3"/>
  <c r="N59" i="3"/>
  <c r="O59" i="3"/>
  <c r="P59" i="3"/>
  <c r="D59" i="3"/>
  <c r="E46" i="3"/>
  <c r="F46" i="3"/>
  <c r="G46" i="3"/>
  <c r="H46" i="3"/>
  <c r="I46" i="3"/>
  <c r="J46" i="3"/>
  <c r="K46" i="3"/>
  <c r="L46" i="3"/>
  <c r="M46" i="3"/>
  <c r="N46" i="3"/>
  <c r="O46" i="3"/>
  <c r="P46" i="3"/>
  <c r="D46" i="3"/>
  <c r="E48" i="3"/>
  <c r="F329" i="2"/>
  <c r="F334" i="2"/>
  <c r="F48" i="3"/>
  <c r="G48" i="3"/>
  <c r="H48" i="3"/>
  <c r="U102" i="2"/>
  <c r="U110" i="2"/>
  <c r="U114" i="2"/>
  <c r="I48" i="3"/>
  <c r="J48" i="3"/>
  <c r="K48" i="3"/>
  <c r="L48" i="3"/>
  <c r="M48" i="3"/>
  <c r="N48" i="3"/>
  <c r="O48" i="3"/>
  <c r="P48" i="3"/>
  <c r="D48" i="3"/>
  <c r="E49" i="3"/>
  <c r="F103" i="2"/>
  <c r="F110" i="2"/>
  <c r="F49" i="3"/>
  <c r="G49" i="3"/>
  <c r="H49" i="3"/>
  <c r="U135" i="2"/>
  <c r="I49" i="3"/>
  <c r="J49" i="3"/>
  <c r="K49" i="3"/>
  <c r="L49" i="3"/>
  <c r="M49" i="3"/>
  <c r="N49" i="3"/>
  <c r="O49" i="3"/>
  <c r="P49" i="3"/>
  <c r="D49" i="3"/>
  <c r="E41" i="3"/>
  <c r="F108" i="2"/>
  <c r="F112" i="2"/>
  <c r="F114" i="2"/>
  <c r="F191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5" i="2"/>
  <c r="F106" i="2"/>
  <c r="F107" i="2"/>
  <c r="F109" i="2"/>
  <c r="F111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41" i="3"/>
  <c r="G41" i="3"/>
  <c r="H41" i="3"/>
  <c r="I41" i="3"/>
  <c r="J41" i="3"/>
  <c r="K41" i="3"/>
  <c r="L41" i="3"/>
  <c r="M41" i="3"/>
  <c r="N41" i="3"/>
  <c r="O41" i="3"/>
  <c r="P41" i="3"/>
  <c r="D41" i="3"/>
  <c r="E69" i="3"/>
  <c r="F69" i="3"/>
  <c r="G69" i="3"/>
  <c r="H69" i="3"/>
  <c r="I69" i="3"/>
  <c r="J69" i="3"/>
  <c r="K69" i="3"/>
  <c r="L69" i="3"/>
  <c r="M69" i="3"/>
  <c r="N69" i="3"/>
  <c r="O69" i="3"/>
  <c r="P69" i="3"/>
  <c r="D69" i="3"/>
  <c r="E20" i="3"/>
  <c r="F20" i="3"/>
  <c r="G20" i="3"/>
  <c r="H20" i="3"/>
  <c r="I20" i="3"/>
  <c r="J20" i="3"/>
  <c r="K20" i="3"/>
  <c r="L20" i="3"/>
  <c r="M20" i="3"/>
  <c r="N20" i="3"/>
  <c r="O20" i="3"/>
  <c r="P20" i="3"/>
  <c r="D20" i="3"/>
  <c r="AA3" i="2"/>
  <c r="X35" i="2"/>
  <c r="X34" i="2"/>
  <c r="X33" i="2"/>
  <c r="X32" i="2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A58" i="3"/>
  <c r="A57" i="3"/>
  <c r="A56" i="3"/>
  <c r="A55" i="3"/>
  <c r="I72" i="3"/>
  <c r="E72" i="3"/>
  <c r="F72" i="3"/>
  <c r="G72" i="3"/>
  <c r="H72" i="3"/>
  <c r="J72" i="3"/>
  <c r="K72" i="3"/>
  <c r="L72" i="3"/>
  <c r="M72" i="3"/>
  <c r="N72" i="3"/>
  <c r="O72" i="3"/>
  <c r="P72" i="3"/>
  <c r="I67" i="3"/>
  <c r="E67" i="3"/>
  <c r="F67" i="3"/>
  <c r="G67" i="3"/>
  <c r="H67" i="3"/>
  <c r="J67" i="3"/>
  <c r="K67" i="3"/>
  <c r="L67" i="3"/>
  <c r="M67" i="3"/>
  <c r="N67" i="3"/>
  <c r="O67" i="3"/>
  <c r="P67" i="3"/>
  <c r="I70" i="3"/>
  <c r="E70" i="3"/>
  <c r="F70" i="3"/>
  <c r="G70" i="3"/>
  <c r="H70" i="3"/>
  <c r="J70" i="3"/>
  <c r="K70" i="3"/>
  <c r="L70" i="3"/>
  <c r="M70" i="3"/>
  <c r="N70" i="3"/>
  <c r="O70" i="3"/>
  <c r="P70" i="3"/>
  <c r="I71" i="3"/>
  <c r="I50" i="3"/>
  <c r="E71" i="3"/>
  <c r="E50" i="3"/>
  <c r="F71" i="3"/>
  <c r="G71" i="3"/>
  <c r="H71" i="3"/>
  <c r="J71" i="3"/>
  <c r="U263" i="2"/>
  <c r="K71" i="3"/>
  <c r="L71" i="3"/>
  <c r="M71" i="3"/>
  <c r="N71" i="3"/>
  <c r="O71" i="3"/>
  <c r="P71" i="3"/>
  <c r="A54" i="3"/>
  <c r="F50" i="3"/>
  <c r="G50" i="3"/>
  <c r="H50" i="3"/>
  <c r="J50" i="3"/>
  <c r="K50" i="3"/>
  <c r="L50" i="3"/>
  <c r="M50" i="3"/>
  <c r="N50" i="3"/>
  <c r="O50" i="3"/>
  <c r="P50" i="3"/>
  <c r="A53" i="3"/>
  <c r="P61" i="3"/>
  <c r="U62" i="2"/>
  <c r="U70" i="2"/>
  <c r="U217" i="2"/>
  <c r="O61" i="3"/>
  <c r="N61" i="3"/>
  <c r="M61" i="3"/>
  <c r="L61" i="3"/>
  <c r="K61" i="3"/>
  <c r="J61" i="3"/>
  <c r="I61" i="3"/>
  <c r="H61" i="3"/>
  <c r="G61" i="3"/>
  <c r="F61" i="3"/>
  <c r="E61" i="3"/>
  <c r="P63" i="3"/>
  <c r="U178" i="2"/>
  <c r="O63" i="3"/>
  <c r="N63" i="3"/>
  <c r="M63" i="3"/>
  <c r="L63" i="3"/>
  <c r="K63" i="3"/>
  <c r="J63" i="3"/>
  <c r="I63" i="3"/>
  <c r="H63" i="3"/>
  <c r="G63" i="3"/>
  <c r="F63" i="3"/>
  <c r="E63" i="3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U369" i="2"/>
  <c r="U368" i="2"/>
  <c r="U367" i="2"/>
  <c r="L23" i="2"/>
  <c r="L24" i="2"/>
  <c r="L20" i="2"/>
  <c r="L19" i="2"/>
  <c r="L16" i="2"/>
  <c r="L15" i="2"/>
  <c r="L10" i="2"/>
  <c r="L7" i="2"/>
  <c r="I72" i="2"/>
  <c r="I71" i="2"/>
  <c r="I70" i="2"/>
  <c r="I69" i="2"/>
  <c r="I68" i="2"/>
  <c r="I67" i="2"/>
  <c r="I66" i="2"/>
  <c r="I65" i="2"/>
  <c r="I64" i="2"/>
  <c r="I63" i="2"/>
  <c r="I62" i="2"/>
  <c r="I61" i="2"/>
  <c r="O53" i="3"/>
  <c r="O43" i="3"/>
  <c r="O36" i="3"/>
  <c r="O66" i="3"/>
  <c r="O65" i="3"/>
  <c r="O45" i="3"/>
  <c r="O62" i="3"/>
  <c r="O39" i="3"/>
  <c r="U213" i="2"/>
  <c r="U221" i="2"/>
  <c r="U225" i="2"/>
  <c r="U314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3" i="2"/>
  <c r="U64" i="2"/>
  <c r="U65" i="2"/>
  <c r="U66" i="2"/>
  <c r="U67" i="2"/>
  <c r="U68" i="2"/>
  <c r="U69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90" i="2"/>
  <c r="U91" i="2"/>
  <c r="U92" i="2"/>
  <c r="U93" i="2"/>
  <c r="U94" i="2"/>
  <c r="U95" i="2"/>
  <c r="U96" i="2"/>
  <c r="U98" i="2"/>
  <c r="U99" i="2"/>
  <c r="U100" i="2"/>
  <c r="U101" i="2"/>
  <c r="U103" i="2"/>
  <c r="U104" i="2"/>
  <c r="U105" i="2"/>
  <c r="U106" i="2"/>
  <c r="U107" i="2"/>
  <c r="U108" i="2"/>
  <c r="U109" i="2"/>
  <c r="U111" i="2"/>
  <c r="U112" i="2"/>
  <c r="U113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4" i="2"/>
  <c r="U215" i="2"/>
  <c r="U216" i="2"/>
  <c r="U218" i="2"/>
  <c r="U219" i="2"/>
  <c r="U220" i="2"/>
  <c r="U222" i="2"/>
  <c r="U223" i="2"/>
  <c r="U224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6" i="2"/>
  <c r="U297" i="2"/>
  <c r="U298" i="2"/>
  <c r="U299" i="2"/>
  <c r="U300" i="2"/>
  <c r="U301" i="2"/>
  <c r="U303" i="2"/>
  <c r="U304" i="2"/>
  <c r="U305" i="2"/>
  <c r="U307" i="2"/>
  <c r="U308" i="2"/>
  <c r="U309" i="2"/>
  <c r="U310" i="2"/>
  <c r="U311" i="2"/>
  <c r="U312" i="2"/>
  <c r="U313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N8" i="3"/>
  <c r="N17" i="3"/>
  <c r="N42" i="3"/>
  <c r="N54" i="3"/>
  <c r="N35" i="3"/>
  <c r="N53" i="3"/>
  <c r="N6" i="3"/>
  <c r="N13" i="3"/>
  <c r="N24" i="3"/>
  <c r="N43" i="3"/>
  <c r="N11" i="3"/>
  <c r="N9" i="3"/>
  <c r="N19" i="3"/>
  <c r="N32" i="3"/>
  <c r="N14" i="3"/>
  <c r="N40" i="3"/>
  <c r="N36" i="3"/>
  <c r="N66" i="3"/>
  <c r="N65" i="3"/>
  <c r="N57" i="3"/>
  <c r="N45" i="3"/>
  <c r="N34" i="3"/>
  <c r="N47" i="3"/>
  <c r="N64" i="3"/>
  <c r="N38" i="3"/>
  <c r="N37" i="3"/>
  <c r="N18" i="3"/>
  <c r="N22" i="3"/>
  <c r="N23" i="3"/>
  <c r="N31" i="3"/>
  <c r="N27" i="3"/>
  <c r="N29" i="3"/>
  <c r="N33" i="3"/>
  <c r="N30" i="3"/>
  <c r="N62" i="3"/>
  <c r="N25" i="3"/>
  <c r="N52" i="3"/>
  <c r="N51" i="3"/>
  <c r="M8" i="3"/>
  <c r="M17" i="3"/>
  <c r="M42" i="3"/>
  <c r="M54" i="3"/>
  <c r="M35" i="3"/>
  <c r="M53" i="3"/>
  <c r="M6" i="3"/>
  <c r="M13" i="3"/>
  <c r="M24" i="3"/>
  <c r="M43" i="3"/>
  <c r="R19" i="2"/>
  <c r="M10" i="3"/>
  <c r="M9" i="3"/>
  <c r="M32" i="3"/>
  <c r="M14" i="3"/>
  <c r="M40" i="3"/>
  <c r="M36" i="3"/>
  <c r="M66" i="3"/>
  <c r="M65" i="3"/>
  <c r="M57" i="3"/>
  <c r="M45" i="3"/>
  <c r="M34" i="3"/>
  <c r="M47" i="3"/>
  <c r="M64" i="3"/>
  <c r="M38" i="3"/>
  <c r="M37" i="3"/>
  <c r="M18" i="3"/>
  <c r="M22" i="3"/>
  <c r="M23" i="3"/>
  <c r="R7" i="2"/>
  <c r="R15" i="2"/>
  <c r="R17" i="2"/>
  <c r="R18" i="2"/>
  <c r="R3" i="2"/>
  <c r="R4" i="2"/>
  <c r="R5" i="2"/>
  <c r="R6" i="2"/>
  <c r="R8" i="2"/>
  <c r="R9" i="2"/>
  <c r="R10" i="2"/>
  <c r="R11" i="2"/>
  <c r="R12" i="2"/>
  <c r="R13" i="2"/>
  <c r="R14" i="2"/>
  <c r="R16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M12" i="3"/>
  <c r="M31" i="3"/>
  <c r="M27" i="3"/>
  <c r="M29" i="3"/>
  <c r="M33" i="3"/>
  <c r="M30" i="3"/>
  <c r="M25" i="3"/>
  <c r="M52" i="3"/>
  <c r="M51" i="3"/>
  <c r="O9" i="2"/>
  <c r="O12" i="2"/>
  <c r="L21" i="3"/>
  <c r="L8" i="3"/>
  <c r="O4" i="2"/>
  <c r="L15" i="3"/>
  <c r="L42" i="3"/>
  <c r="L54" i="3"/>
  <c r="L35" i="3"/>
  <c r="L53" i="3"/>
  <c r="O13" i="2"/>
  <c r="O16" i="2"/>
  <c r="L28" i="3"/>
  <c r="L24" i="3"/>
  <c r="O10" i="2"/>
  <c r="O11" i="2"/>
  <c r="L26" i="3"/>
  <c r="L43" i="3"/>
  <c r="O15" i="2"/>
  <c r="L4" i="3"/>
  <c r="O6" i="2"/>
  <c r="L11" i="3"/>
  <c r="L9" i="3"/>
  <c r="O18" i="2"/>
  <c r="L19" i="3"/>
  <c r="L32" i="3"/>
  <c r="L14" i="3"/>
  <c r="L40" i="3"/>
  <c r="L36" i="3"/>
  <c r="L66" i="3"/>
  <c r="L65" i="3"/>
  <c r="L57" i="3"/>
  <c r="L45" i="3"/>
  <c r="O19" i="2"/>
  <c r="O21" i="2"/>
  <c r="L7" i="3"/>
  <c r="L34" i="3"/>
  <c r="L47" i="3"/>
  <c r="L64" i="3"/>
  <c r="L38" i="3"/>
  <c r="L37" i="3"/>
  <c r="L18" i="3"/>
  <c r="L22" i="3"/>
  <c r="L12" i="3"/>
  <c r="L31" i="3"/>
  <c r="L27" i="3"/>
  <c r="L29" i="3"/>
  <c r="L33" i="3"/>
  <c r="L30" i="3"/>
  <c r="O5" i="2"/>
  <c r="O7" i="2"/>
  <c r="L62" i="3"/>
  <c r="O17" i="2"/>
  <c r="L39" i="3"/>
  <c r="L25" i="3"/>
  <c r="L52" i="3"/>
  <c r="L51" i="3"/>
  <c r="K8" i="3"/>
  <c r="K54" i="3"/>
  <c r="K35" i="3"/>
  <c r="K28" i="3"/>
  <c r="K57" i="3"/>
  <c r="K45" i="3"/>
  <c r="K7" i="3"/>
  <c r="K34" i="3"/>
  <c r="K47" i="3"/>
  <c r="K64" i="3"/>
  <c r="K38" i="3"/>
  <c r="K37" i="3"/>
  <c r="K31" i="3"/>
  <c r="K27" i="3"/>
  <c r="K29" i="3"/>
  <c r="K33" i="3"/>
  <c r="K30" i="3"/>
  <c r="K62" i="3"/>
  <c r="K39" i="3"/>
  <c r="K25" i="3"/>
  <c r="K52" i="3"/>
  <c r="K51" i="3"/>
  <c r="I45" i="2"/>
  <c r="J18" i="3"/>
  <c r="I49" i="2"/>
  <c r="J22" i="3"/>
  <c r="I57" i="2"/>
  <c r="J23" i="3"/>
  <c r="I53" i="2"/>
  <c r="J12" i="3"/>
  <c r="J31" i="3"/>
  <c r="J27" i="3"/>
  <c r="J29" i="3"/>
  <c r="J33" i="3"/>
  <c r="J30" i="3"/>
  <c r="J62" i="3"/>
  <c r="J39" i="3"/>
  <c r="J25" i="3"/>
  <c r="J52" i="3"/>
  <c r="J51" i="3"/>
  <c r="I51" i="3"/>
  <c r="I52" i="3"/>
  <c r="I25" i="3"/>
  <c r="I39" i="3"/>
  <c r="I62" i="3"/>
  <c r="I30" i="3"/>
  <c r="I33" i="3"/>
  <c r="I29" i="3"/>
  <c r="I27" i="3"/>
  <c r="I31" i="3"/>
  <c r="I12" i="3"/>
  <c r="I23" i="3"/>
  <c r="I37" i="3"/>
  <c r="I38" i="3"/>
  <c r="I64" i="3"/>
  <c r="I47" i="3"/>
  <c r="I34" i="3"/>
  <c r="I7" i="3"/>
  <c r="I45" i="3"/>
  <c r="I57" i="3"/>
  <c r="I65" i="3"/>
  <c r="I66" i="3"/>
  <c r="I36" i="3"/>
  <c r="I40" i="3"/>
  <c r="I14" i="3"/>
  <c r="I32" i="3"/>
  <c r="I19" i="3"/>
  <c r="I9" i="3"/>
  <c r="I11" i="3"/>
  <c r="I10" i="3"/>
  <c r="O20" i="2"/>
  <c r="I5" i="3"/>
  <c r="I4" i="3"/>
  <c r="O3" i="2"/>
  <c r="O8" i="2"/>
  <c r="I3" i="3"/>
  <c r="I43" i="3"/>
  <c r="O14" i="2"/>
  <c r="I16" i="3"/>
  <c r="I26" i="3"/>
  <c r="I24" i="3"/>
  <c r="I28" i="3"/>
  <c r="I13" i="3"/>
  <c r="I6" i="3"/>
  <c r="I53" i="3"/>
  <c r="I35" i="3"/>
  <c r="I54" i="3"/>
  <c r="I42" i="3"/>
  <c r="I15" i="3"/>
  <c r="I17" i="3"/>
  <c r="I8" i="3"/>
  <c r="I21" i="3"/>
  <c r="I22" i="3"/>
  <c r="I18" i="3"/>
  <c r="H21" i="3"/>
  <c r="H8" i="3"/>
  <c r="L11" i="2"/>
  <c r="H17" i="3"/>
  <c r="H15" i="3"/>
  <c r="H42" i="3"/>
  <c r="H54" i="3"/>
  <c r="H35" i="3"/>
  <c r="H53" i="3"/>
  <c r="L6" i="2"/>
  <c r="H6" i="3"/>
  <c r="L12" i="2"/>
  <c r="L18" i="2"/>
  <c r="H13" i="3"/>
  <c r="H28" i="3"/>
  <c r="H24" i="3"/>
  <c r="H26" i="3"/>
  <c r="L9" i="2"/>
  <c r="H16" i="3"/>
  <c r="H43" i="3"/>
  <c r="L8" i="2"/>
  <c r="L17" i="2"/>
  <c r="L21" i="2"/>
  <c r="H3" i="3"/>
  <c r="H4" i="3"/>
  <c r="L3" i="2"/>
  <c r="H5" i="3"/>
  <c r="L5" i="2"/>
  <c r="L14" i="2"/>
  <c r="H10" i="3"/>
  <c r="H11" i="3"/>
  <c r="H9" i="3"/>
  <c r="H19" i="3"/>
  <c r="H32" i="3"/>
  <c r="H14" i="3"/>
  <c r="H40" i="3"/>
  <c r="H36" i="3"/>
  <c r="H66" i="3"/>
  <c r="H65" i="3"/>
  <c r="H57" i="3"/>
  <c r="H45" i="3"/>
  <c r="H7" i="3"/>
  <c r="H34" i="3"/>
  <c r="H47" i="3"/>
  <c r="H64" i="3"/>
  <c r="H38" i="3"/>
  <c r="H37" i="3"/>
  <c r="L4" i="2"/>
  <c r="L13" i="2"/>
  <c r="L22" i="2"/>
  <c r="H23" i="3"/>
  <c r="H12" i="3"/>
  <c r="H31" i="3"/>
  <c r="H27" i="3"/>
  <c r="H29" i="3"/>
  <c r="H33" i="3"/>
  <c r="H30" i="3"/>
  <c r="H62" i="3"/>
  <c r="H39" i="3"/>
  <c r="H25" i="3"/>
  <c r="H52" i="3"/>
  <c r="H51" i="3"/>
  <c r="I8" i="2"/>
  <c r="I31" i="2"/>
  <c r="I47" i="2"/>
  <c r="G21" i="3"/>
  <c r="G8" i="3"/>
  <c r="I11" i="2"/>
  <c r="I33" i="2"/>
  <c r="I48" i="2"/>
  <c r="G17" i="3"/>
  <c r="I9" i="2"/>
  <c r="I30" i="2"/>
  <c r="I60" i="2"/>
  <c r="G15" i="3"/>
  <c r="I16" i="2"/>
  <c r="G42" i="3"/>
  <c r="G54" i="3"/>
  <c r="G35" i="3"/>
  <c r="I10" i="2"/>
  <c r="G53" i="3"/>
  <c r="I19" i="2"/>
  <c r="I39" i="2"/>
  <c r="I51" i="2"/>
  <c r="G13" i="3"/>
  <c r="G28" i="3"/>
  <c r="I12" i="2"/>
  <c r="I34" i="2"/>
  <c r="I54" i="2"/>
  <c r="G24" i="3"/>
  <c r="I14" i="2"/>
  <c r="G26" i="3"/>
  <c r="I6" i="2"/>
  <c r="I28" i="2"/>
  <c r="I46" i="2"/>
  <c r="G16" i="3"/>
  <c r="I25" i="2"/>
  <c r="I43" i="2"/>
  <c r="G43" i="3"/>
  <c r="I18" i="2"/>
  <c r="I37" i="2"/>
  <c r="G4" i="3"/>
  <c r="I3" i="2"/>
  <c r="I27" i="2"/>
  <c r="I55" i="2"/>
  <c r="G5" i="3"/>
  <c r="I21" i="2"/>
  <c r="I40" i="2"/>
  <c r="I52" i="2"/>
  <c r="G10" i="3"/>
  <c r="I7" i="2"/>
  <c r="I32" i="2"/>
  <c r="G11" i="3"/>
  <c r="I20" i="2"/>
  <c r="I41" i="2"/>
  <c r="G9" i="3"/>
  <c r="I24" i="2"/>
  <c r="I44" i="2"/>
  <c r="I50" i="2"/>
  <c r="G19" i="3"/>
  <c r="I17" i="2"/>
  <c r="I38" i="2"/>
  <c r="I59" i="2"/>
  <c r="G32" i="3"/>
  <c r="I4" i="2"/>
  <c r="G14" i="3"/>
  <c r="I13" i="2"/>
  <c r="I35" i="2"/>
  <c r="G40" i="3"/>
  <c r="I5" i="2"/>
  <c r="I29" i="2"/>
  <c r="G36" i="3"/>
  <c r="I26" i="2"/>
  <c r="G66" i="3"/>
  <c r="I22" i="2"/>
  <c r="G65" i="3"/>
  <c r="G57" i="3"/>
  <c r="G45" i="3"/>
  <c r="G34" i="3"/>
  <c r="G47" i="3"/>
  <c r="G64" i="3"/>
  <c r="G38" i="3"/>
  <c r="G37" i="3"/>
  <c r="G27" i="3"/>
  <c r="G29" i="3"/>
  <c r="G33" i="3"/>
  <c r="G30" i="3"/>
  <c r="G62" i="3"/>
  <c r="G39" i="3"/>
  <c r="G25" i="3"/>
  <c r="G52" i="3"/>
  <c r="G51" i="3"/>
  <c r="F18" i="3"/>
  <c r="F22" i="3"/>
  <c r="F21" i="3"/>
  <c r="F8" i="3"/>
  <c r="F17" i="3"/>
  <c r="F15" i="3"/>
  <c r="F42" i="3"/>
  <c r="F54" i="3"/>
  <c r="F35" i="3"/>
  <c r="F53" i="3"/>
  <c r="F6" i="3"/>
  <c r="F13" i="3"/>
  <c r="F28" i="3"/>
  <c r="F24" i="3"/>
  <c r="F26" i="3"/>
  <c r="F16" i="3"/>
  <c r="F43" i="3"/>
  <c r="F3" i="3"/>
  <c r="F4" i="3"/>
  <c r="F5" i="3"/>
  <c r="F10" i="3"/>
  <c r="F11" i="3"/>
  <c r="F9" i="3"/>
  <c r="F19" i="3"/>
  <c r="F32" i="3"/>
  <c r="F14" i="3"/>
  <c r="F40" i="3"/>
  <c r="F36" i="3"/>
  <c r="F66" i="3"/>
  <c r="F65" i="3"/>
  <c r="F57" i="3"/>
  <c r="F45" i="3"/>
  <c r="F7" i="3"/>
  <c r="F34" i="3"/>
  <c r="F47" i="3"/>
  <c r="F64" i="3"/>
  <c r="F38" i="3"/>
  <c r="F37" i="3"/>
  <c r="F23" i="3"/>
  <c r="F12" i="3"/>
  <c r="F31" i="3"/>
  <c r="F27" i="3"/>
  <c r="F29" i="3"/>
  <c r="F33" i="3"/>
  <c r="F30" i="3"/>
  <c r="F62" i="3"/>
  <c r="F39" i="3"/>
  <c r="F25" i="3"/>
  <c r="F52" i="3"/>
  <c r="F51" i="3"/>
  <c r="E51" i="3"/>
  <c r="E52" i="3"/>
  <c r="E25" i="3"/>
  <c r="E39" i="3"/>
  <c r="E62" i="3"/>
  <c r="E30" i="3"/>
  <c r="E33" i="3"/>
  <c r="E29" i="3"/>
  <c r="E27" i="3"/>
  <c r="E31" i="3"/>
  <c r="E12" i="3"/>
  <c r="E23" i="3"/>
  <c r="E37" i="3"/>
  <c r="E38" i="3"/>
  <c r="E64" i="3"/>
  <c r="E47" i="3"/>
  <c r="E34" i="3"/>
  <c r="E7" i="3"/>
  <c r="E45" i="3"/>
  <c r="E57" i="3"/>
  <c r="E65" i="3"/>
  <c r="E66" i="3"/>
  <c r="E36" i="3"/>
  <c r="E40" i="3"/>
  <c r="E14" i="3"/>
  <c r="E32" i="3"/>
  <c r="E19" i="3"/>
  <c r="E9" i="3"/>
  <c r="E11" i="3"/>
  <c r="E10" i="3"/>
  <c r="E5" i="3"/>
  <c r="E4" i="3"/>
  <c r="E3" i="3"/>
  <c r="E43" i="3"/>
  <c r="E16" i="3"/>
  <c r="E26" i="3"/>
  <c r="E24" i="3"/>
  <c r="E28" i="3"/>
  <c r="E13" i="3"/>
  <c r="E6" i="3"/>
  <c r="E53" i="3"/>
  <c r="E35" i="3"/>
  <c r="E54" i="3"/>
  <c r="E42" i="3"/>
  <c r="E15" i="3"/>
  <c r="E17" i="3"/>
  <c r="E8" i="3"/>
  <c r="E21" i="3"/>
  <c r="E22" i="3"/>
  <c r="E18" i="3"/>
  <c r="D72" i="3"/>
  <c r="D67" i="3"/>
  <c r="D70" i="3"/>
  <c r="D63" i="3"/>
  <c r="D61" i="3"/>
  <c r="D71" i="3"/>
  <c r="D50" i="3"/>
  <c r="A52" i="3"/>
  <c r="J45" i="3"/>
  <c r="P45" i="3"/>
  <c r="O13" i="3"/>
  <c r="O23" i="3"/>
  <c r="O3" i="3"/>
  <c r="P8" i="3"/>
  <c r="P26" i="3"/>
  <c r="O8" i="3"/>
  <c r="P37" i="3"/>
  <c r="O64" i="3"/>
  <c r="O4" i="3"/>
  <c r="O7" i="3"/>
  <c r="O26" i="3"/>
  <c r="O28" i="3"/>
  <c r="O22" i="3"/>
  <c r="O15" i="3"/>
  <c r="O30" i="3"/>
  <c r="O14" i="3"/>
  <c r="O19" i="3"/>
  <c r="O25" i="3"/>
  <c r="O16" i="3"/>
  <c r="O57" i="3"/>
  <c r="O21" i="3"/>
  <c r="O24" i="3"/>
  <c r="O35" i="3"/>
  <c r="O12" i="3"/>
  <c r="O40" i="3"/>
  <c r="O9" i="3"/>
  <c r="O42" i="3"/>
  <c r="O27" i="3"/>
  <c r="O29" i="3"/>
  <c r="O47" i="3"/>
  <c r="O11" i="3"/>
  <c r="O37" i="3"/>
  <c r="O17" i="3"/>
  <c r="O5" i="3"/>
  <c r="P3" i="3"/>
  <c r="P23" i="3"/>
  <c r="P12" i="3"/>
  <c r="P13" i="3"/>
  <c r="P5" i="3"/>
  <c r="P17" i="3"/>
  <c r="P28" i="3"/>
  <c r="P19" i="3"/>
  <c r="P24" i="3"/>
  <c r="P11" i="3"/>
  <c r="P9" i="3"/>
  <c r="P40" i="3"/>
  <c r="P43" i="3"/>
  <c r="P36" i="3"/>
  <c r="P62" i="3"/>
  <c r="P42" i="3"/>
  <c r="P53" i="3"/>
  <c r="P39" i="3"/>
  <c r="P65" i="3"/>
  <c r="P66" i="3"/>
  <c r="P35" i="3"/>
  <c r="P57" i="3"/>
  <c r="P47" i="3"/>
  <c r="P64" i="3"/>
  <c r="P29" i="3"/>
  <c r="P25" i="3"/>
  <c r="P30" i="3"/>
  <c r="P27" i="3"/>
  <c r="N10" i="3"/>
  <c r="N15" i="3"/>
  <c r="N26" i="3"/>
  <c r="N21" i="3"/>
  <c r="N5" i="3"/>
  <c r="N7" i="3"/>
  <c r="N16" i="3"/>
  <c r="M4" i="3"/>
  <c r="M5" i="3"/>
  <c r="M16" i="3"/>
  <c r="M21" i="3"/>
  <c r="M28" i="3"/>
  <c r="M15" i="3"/>
  <c r="M19" i="3"/>
  <c r="M7" i="3"/>
  <c r="M11" i="3"/>
  <c r="M26" i="3"/>
  <c r="M39" i="3"/>
  <c r="L10" i="3"/>
  <c r="L5" i="3"/>
  <c r="L6" i="3"/>
  <c r="L16" i="3"/>
  <c r="L17" i="3"/>
  <c r="I15" i="2"/>
  <c r="I36" i="2"/>
  <c r="I58" i="2"/>
  <c r="K3" i="3"/>
  <c r="K23" i="3"/>
  <c r="K10" i="3"/>
  <c r="K4" i="3"/>
  <c r="K18" i="3"/>
  <c r="K12" i="3"/>
  <c r="K13" i="3"/>
  <c r="I23" i="2"/>
  <c r="I42" i="2"/>
  <c r="I56" i="2"/>
  <c r="K16" i="3"/>
  <c r="K21" i="3"/>
  <c r="K22" i="3"/>
  <c r="K17" i="3"/>
  <c r="K24" i="3"/>
  <c r="K32" i="3"/>
  <c r="K9" i="3"/>
  <c r="K26" i="3"/>
  <c r="K43" i="3"/>
  <c r="K36" i="3"/>
  <c r="K14" i="3"/>
  <c r="K42" i="3"/>
  <c r="K53" i="3"/>
  <c r="K65" i="3"/>
  <c r="K66" i="3"/>
  <c r="J4" i="3"/>
  <c r="J13" i="3"/>
  <c r="J5" i="3"/>
  <c r="J57" i="3"/>
  <c r="J38" i="3"/>
  <c r="J9" i="3"/>
  <c r="J37" i="3"/>
  <c r="J32" i="3"/>
  <c r="J21" i="3"/>
  <c r="J66" i="3"/>
  <c r="J64" i="3"/>
  <c r="J36" i="3"/>
  <c r="J47" i="3"/>
  <c r="H18" i="3"/>
  <c r="H22" i="3"/>
  <c r="G3" i="3"/>
  <c r="G6" i="3"/>
  <c r="G22" i="3"/>
  <c r="G7" i="3"/>
  <c r="G31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J17" i="3"/>
  <c r="J54" i="3"/>
  <c r="J26" i="3"/>
  <c r="J15" i="3"/>
  <c r="N28" i="3"/>
  <c r="P6" i="3"/>
  <c r="O6" i="3"/>
  <c r="J24" i="3"/>
  <c r="J11" i="3"/>
  <c r="J14" i="3"/>
  <c r="J43" i="3"/>
  <c r="J10" i="3"/>
  <c r="K19" i="3"/>
  <c r="K6" i="3"/>
  <c r="L23" i="3"/>
  <c r="L3" i="3"/>
  <c r="N12" i="3"/>
  <c r="P54" i="3"/>
  <c r="O54" i="3"/>
  <c r="P38" i="3"/>
  <c r="O38" i="3"/>
  <c r="P18" i="3"/>
  <c r="O18" i="3"/>
  <c r="P34" i="3"/>
  <c r="O34" i="3"/>
  <c r="P33" i="3"/>
  <c r="O33" i="3"/>
  <c r="P32" i="3"/>
  <c r="O32" i="3"/>
  <c r="P51" i="3"/>
  <c r="O51" i="3"/>
  <c r="P31" i="3"/>
  <c r="O31" i="3"/>
  <c r="P52" i="3"/>
  <c r="O52" i="3"/>
  <c r="P10" i="3"/>
  <c r="O10" i="3"/>
  <c r="J6" i="3"/>
  <c r="J34" i="3"/>
  <c r="J8" i="3"/>
  <c r="J7" i="3"/>
  <c r="J53" i="3"/>
  <c r="J16" i="3"/>
  <c r="J28" i="3"/>
  <c r="J65" i="3"/>
  <c r="J19" i="3"/>
  <c r="J42" i="3"/>
  <c r="D42" i="3"/>
  <c r="J40" i="3"/>
  <c r="J35" i="3"/>
  <c r="D35" i="3"/>
  <c r="J3" i="3"/>
  <c r="K40" i="3"/>
  <c r="K11" i="3"/>
  <c r="K15" i="3"/>
  <c r="K5" i="3"/>
  <c r="L13" i="3"/>
  <c r="M62" i="3"/>
  <c r="D62" i="3"/>
  <c r="M3" i="3"/>
  <c r="N39" i="3"/>
  <c r="N4" i="3"/>
  <c r="N3" i="3"/>
  <c r="G12" i="3"/>
  <c r="G23" i="3"/>
  <c r="G18" i="3"/>
  <c r="D45" i="3"/>
  <c r="P4" i="3"/>
  <c r="P22" i="3"/>
  <c r="P21" i="3"/>
  <c r="D21" i="3"/>
  <c r="P15" i="3"/>
  <c r="P7" i="3"/>
  <c r="D64" i="3"/>
  <c r="P14" i="3"/>
  <c r="D29" i="3"/>
  <c r="D47" i="3"/>
  <c r="D30" i="3"/>
  <c r="D37" i="3"/>
  <c r="D43" i="3"/>
  <c r="D66" i="3"/>
  <c r="D53" i="3"/>
  <c r="D57" i="3"/>
  <c r="D17" i="3"/>
  <c r="D19" i="3"/>
  <c r="D39" i="3"/>
  <c r="D27" i="3"/>
  <c r="P16" i="3"/>
  <c r="D25" i="3"/>
  <c r="D36" i="3"/>
  <c r="D8" i="3"/>
  <c r="D9" i="3"/>
  <c r="D54" i="3"/>
  <c r="D34" i="3"/>
  <c r="D31" i="3"/>
  <c r="D38" i="3"/>
  <c r="D52" i="3"/>
  <c r="D51" i="3"/>
  <c r="D33" i="3"/>
  <c r="D32" i="3"/>
  <c r="D10" i="3"/>
  <c r="D12" i="3"/>
  <c r="D26" i="3"/>
  <c r="D65" i="3"/>
  <c r="D22" i="3"/>
  <c r="D7" i="3"/>
  <c r="D18" i="3"/>
  <c r="D23" i="3"/>
  <c r="D14" i="3"/>
  <c r="D15" i="3"/>
  <c r="D28" i="3"/>
  <c r="D11" i="3"/>
  <c r="D13" i="3"/>
  <c r="D6" i="3"/>
  <c r="D4" i="3"/>
  <c r="D3" i="3"/>
  <c r="D24" i="3"/>
  <c r="D16" i="3"/>
  <c r="D5" i="3"/>
  <c r="D40" i="3"/>
</calcChain>
</file>

<file path=xl/sharedStrings.xml><?xml version="1.0" encoding="utf-8"?>
<sst xmlns="http://schemas.openxmlformats.org/spreadsheetml/2006/main" count="2906" uniqueCount="420">
  <si>
    <t>전적</t>
  </si>
  <si>
    <t>점수</t>
  </si>
  <si>
    <t>비고</t>
  </si>
  <si>
    <t>각 단계 진출점수</t>
  </si>
  <si>
    <t>개인</t>
  </si>
  <si>
    <t>예3</t>
  </si>
  <si>
    <t>예선8강</t>
  </si>
  <si>
    <t>예2</t>
  </si>
  <si>
    <t>예선4강</t>
  </si>
  <si>
    <t>예1</t>
  </si>
  <si>
    <t>예선결승</t>
  </si>
  <si>
    <t>듀3</t>
  </si>
  <si>
    <t>듀얼진출</t>
  </si>
  <si>
    <t>듀2</t>
  </si>
  <si>
    <t>듀얼1승</t>
  </si>
  <si>
    <t>듀1</t>
  </si>
  <si>
    <t>듀얼2승=16강</t>
  </si>
  <si>
    <t>16강</t>
    <phoneticPr fontId="1" type="noConversion"/>
  </si>
  <si>
    <t>16강1승</t>
    <phoneticPr fontId="1" type="noConversion"/>
  </si>
  <si>
    <t>8강</t>
  </si>
  <si>
    <t>16강2승=8강</t>
    <phoneticPr fontId="1" type="noConversion"/>
  </si>
  <si>
    <t>8강1</t>
    <phoneticPr fontId="1" type="noConversion"/>
  </si>
  <si>
    <t>8강1승</t>
    <phoneticPr fontId="1" type="noConversion"/>
  </si>
  <si>
    <t>4강</t>
  </si>
  <si>
    <t>8강승자</t>
    <phoneticPr fontId="1" type="noConversion"/>
  </si>
  <si>
    <t>4강1</t>
    <phoneticPr fontId="1" type="noConversion"/>
  </si>
  <si>
    <t>4강1승</t>
    <phoneticPr fontId="1" type="noConversion"/>
  </si>
  <si>
    <t>결승</t>
  </si>
  <si>
    <t>4강승자</t>
    <phoneticPr fontId="1" type="noConversion"/>
  </si>
  <si>
    <t>결1</t>
    <phoneticPr fontId="1" type="noConversion"/>
  </si>
  <si>
    <t>결승1승</t>
    <phoneticPr fontId="1" type="noConversion"/>
  </si>
  <si>
    <t>우승</t>
  </si>
  <si>
    <t>단체</t>
  </si>
  <si>
    <t>1승</t>
  </si>
  <si>
    <t>에결</t>
  </si>
  <si>
    <t>포시</t>
  </si>
  <si>
    <t>포에</t>
  </si>
  <si>
    <t>시즌4예선</t>
  </si>
  <si>
    <t>http://challonge.com/ko/users/ecca?page=2</t>
  </si>
  <si>
    <t>16년10월</t>
    <phoneticPr fontId="1" type="noConversion"/>
  </si>
  <si>
    <t>16년11월</t>
  </si>
  <si>
    <t>16년12월</t>
  </si>
  <si>
    <t>17년1월</t>
  </si>
  <si>
    <t>17년2월</t>
  </si>
  <si>
    <t>17년3월</t>
  </si>
  <si>
    <t>17년4월</t>
  </si>
  <si>
    <t>17년5월</t>
    <phoneticPr fontId="1" type="noConversion"/>
  </si>
  <si>
    <t>17년6월</t>
  </si>
  <si>
    <t>17년7월</t>
  </si>
  <si>
    <t>17년8월</t>
  </si>
  <si>
    <t>17년9월</t>
  </si>
  <si>
    <t>차재욱</t>
  </si>
  <si>
    <t>김택용</t>
  </si>
  <si>
    <t>이영호</t>
  </si>
  <si>
    <t>김정우</t>
    <phoneticPr fontId="1" type="noConversion"/>
  </si>
  <si>
    <t>장윤철</t>
  </si>
  <si>
    <t>김범수</t>
  </si>
  <si>
    <t>임홍규</t>
  </si>
  <si>
    <t>염보성</t>
  </si>
  <si>
    <t>정윤종</t>
  </si>
  <si>
    <t>노준규</t>
  </si>
  <si>
    <t>김민철</t>
    <phoneticPr fontId="1" type="noConversion"/>
  </si>
  <si>
    <t>어윤수</t>
  </si>
  <si>
    <t>김태욱</t>
  </si>
  <si>
    <t>김태영</t>
  </si>
  <si>
    <t>도재욱</t>
  </si>
  <si>
    <t>김명운</t>
  </si>
  <si>
    <t>한두열</t>
  </si>
  <si>
    <t>김대용</t>
  </si>
  <si>
    <t>김택용</t>
    <phoneticPr fontId="1" type="noConversion"/>
  </si>
  <si>
    <t>조일장</t>
  </si>
  <si>
    <t>최원주</t>
  </si>
  <si>
    <t>김승현</t>
  </si>
  <si>
    <t>김정우</t>
  </si>
  <si>
    <t>이재호</t>
  </si>
  <si>
    <t>8강</t>
    <phoneticPr fontId="1" type="noConversion"/>
  </si>
  <si>
    <t>김대성</t>
  </si>
  <si>
    <t>송병구</t>
  </si>
  <si>
    <t>조일장</t>
    <phoneticPr fontId="1" type="noConversion"/>
  </si>
  <si>
    <t>김성현</t>
  </si>
  <si>
    <t>손인호</t>
  </si>
  <si>
    <t>정승일</t>
  </si>
  <si>
    <t>변준영</t>
  </si>
  <si>
    <t>박수범</t>
  </si>
  <si>
    <t>김태훈</t>
  </si>
  <si>
    <t>윤찬희</t>
    <phoneticPr fontId="1" type="noConversion"/>
  </si>
  <si>
    <t>홍명철</t>
  </si>
  <si>
    <t>김범성</t>
  </si>
  <si>
    <t>이민성</t>
  </si>
  <si>
    <t>김승현</t>
    <phoneticPr fontId="1" type="noConversion"/>
  </si>
  <si>
    <t>배성흠</t>
  </si>
  <si>
    <t>조일형</t>
  </si>
  <si>
    <t>김민철</t>
  </si>
  <si>
    <t>정운천</t>
  </si>
  <si>
    <t>도재욱</t>
    <phoneticPr fontId="1" type="noConversion"/>
  </si>
  <si>
    <t>김성대</t>
  </si>
  <si>
    <t>임진묵</t>
  </si>
  <si>
    <t>유영진</t>
  </si>
  <si>
    <t>이제동</t>
  </si>
  <si>
    <t>최호선</t>
  </si>
  <si>
    <t>윤용태</t>
  </si>
  <si>
    <t>최호선</t>
    <phoneticPr fontId="1" type="noConversion"/>
  </si>
  <si>
    <t>김성현</t>
    <phoneticPr fontId="1" type="noConversion"/>
  </si>
  <si>
    <t>이제동</t>
    <phoneticPr fontId="1" type="noConversion"/>
  </si>
  <si>
    <t>이예준</t>
  </si>
  <si>
    <t>변형태</t>
  </si>
  <si>
    <t>진영화</t>
  </si>
  <si>
    <t>권혁진</t>
  </si>
  <si>
    <t>이성은</t>
  </si>
  <si>
    <t>박성균</t>
  </si>
  <si>
    <t>이경민</t>
  </si>
  <si>
    <t>서문지훈</t>
  </si>
  <si>
    <t>김동현</t>
  </si>
  <si>
    <t>하늘</t>
  </si>
  <si>
    <t>이인극</t>
  </si>
  <si>
    <t>박찬일</t>
  </si>
  <si>
    <t>윤찬희</t>
  </si>
  <si>
    <t>박태민</t>
  </si>
  <si>
    <t>4강</t>
    <phoneticPr fontId="1" type="noConversion"/>
  </si>
  <si>
    <t>박준오</t>
  </si>
  <si>
    <t>정재원</t>
  </si>
  <si>
    <t>강현준</t>
  </si>
  <si>
    <t>김정훈</t>
  </si>
  <si>
    <t>손성경</t>
  </si>
  <si>
    <t>김규회</t>
  </si>
  <si>
    <t>김서하</t>
  </si>
  <si>
    <t>이영한</t>
    <phoneticPr fontId="1" type="noConversion"/>
  </si>
  <si>
    <t>최제택</t>
  </si>
  <si>
    <t>염보성</t>
    <phoneticPr fontId="1" type="noConversion"/>
  </si>
  <si>
    <t>박승호</t>
  </si>
  <si>
    <t>박재현</t>
  </si>
  <si>
    <t>이건우</t>
  </si>
  <si>
    <t>한별</t>
  </si>
  <si>
    <t>최영현</t>
  </si>
  <si>
    <t>이영호</t>
    <phoneticPr fontId="1" type="noConversion"/>
  </si>
  <si>
    <t>결승</t>
    <phoneticPr fontId="1" type="noConversion"/>
  </si>
  <si>
    <t>임재우</t>
  </si>
  <si>
    <t>김봉준</t>
  </si>
  <si>
    <t>이정우</t>
  </si>
  <si>
    <t>장승수</t>
  </si>
  <si>
    <t>최승필</t>
  </si>
  <si>
    <t>김재현</t>
  </si>
  <si>
    <t>박철순</t>
  </si>
  <si>
    <t>안영일</t>
  </si>
  <si>
    <t>조병세</t>
  </si>
  <si>
    <t>김상곤</t>
  </si>
  <si>
    <t>양은석</t>
  </si>
  <si>
    <t>백민기</t>
  </si>
  <si>
    <t>이호윤</t>
  </si>
  <si>
    <t>조원구</t>
  </si>
  <si>
    <t>최지훈</t>
  </si>
  <si>
    <t>고석현</t>
  </si>
  <si>
    <t>원지훈</t>
  </si>
  <si>
    <t>김윤환</t>
  </si>
  <si>
    <t>김윤중</t>
  </si>
  <si>
    <t>김경모</t>
  </si>
  <si>
    <t>현지섭</t>
  </si>
  <si>
    <t>노지호</t>
  </si>
  <si>
    <t>정수현</t>
  </si>
  <si>
    <t>김현우</t>
  </si>
  <si>
    <t>이원형</t>
  </si>
  <si>
    <t>박정훈</t>
  </si>
  <si>
    <t>조기석</t>
  </si>
  <si>
    <t>박지훈</t>
  </si>
  <si>
    <t>권오현</t>
  </si>
  <si>
    <t>박준영</t>
  </si>
  <si>
    <t>김승수</t>
  </si>
  <si>
    <t>변현제</t>
  </si>
  <si>
    <t>안승배</t>
  </si>
  <si>
    <t>이지우</t>
  </si>
  <si>
    <t>유충희</t>
  </si>
  <si>
    <t>전대한</t>
  </si>
  <si>
    <t>이시언</t>
  </si>
  <si>
    <t>서지원</t>
  </si>
  <si>
    <t>송병구</t>
    <phoneticPr fontId="1" type="noConversion"/>
  </si>
  <si>
    <t>박세정</t>
  </si>
  <si>
    <t>강태완</t>
  </si>
  <si>
    <t>이재호</t>
    <phoneticPr fontId="1" type="noConversion"/>
  </si>
  <si>
    <t>강민기</t>
  </si>
  <si>
    <t>황순형</t>
  </si>
  <si>
    <t>박성균</t>
    <phoneticPr fontId="1" type="noConversion"/>
  </si>
  <si>
    <t>류기열</t>
  </si>
  <si>
    <t>이건희</t>
  </si>
  <si>
    <t>이대연</t>
  </si>
  <si>
    <t>김기훈</t>
  </si>
  <si>
    <t>박승훈</t>
  </si>
  <si>
    <t>진영화</t>
    <phoneticPr fontId="1" type="noConversion"/>
  </si>
  <si>
    <t>김영범</t>
  </si>
  <si>
    <t>박지호</t>
  </si>
  <si>
    <t>선경운</t>
  </si>
  <si>
    <t>임환기</t>
  </si>
  <si>
    <t>김기원</t>
  </si>
  <si>
    <t>문준범</t>
  </si>
  <si>
    <t>안시찬</t>
  </si>
  <si>
    <t>이현</t>
  </si>
  <si>
    <t>윤종원</t>
  </si>
  <si>
    <t>한상연</t>
  </si>
  <si>
    <t>임원기</t>
  </si>
  <si>
    <t>구성훈</t>
  </si>
  <si>
    <t>장명진</t>
  </si>
  <si>
    <t>윤대섭</t>
  </si>
  <si>
    <t>유승곤</t>
  </si>
  <si>
    <t>김근식</t>
  </si>
  <si>
    <t>김연수</t>
  </si>
  <si>
    <t>김태균</t>
  </si>
  <si>
    <t>박성준</t>
  </si>
  <si>
    <t>정서원</t>
  </si>
  <si>
    <t>김재완</t>
  </si>
  <si>
    <t>이남철</t>
  </si>
  <si>
    <t>김상민</t>
  </si>
  <si>
    <t>노경래</t>
  </si>
  <si>
    <t>황승하</t>
  </si>
  <si>
    <t>손주흥</t>
  </si>
  <si>
    <t>최동욱</t>
  </si>
  <si>
    <t>배호연</t>
  </si>
  <si>
    <t>조경섭</t>
  </si>
  <si>
    <t>윤재오</t>
  </si>
  <si>
    <t>장민준</t>
  </si>
  <si>
    <t>문승호</t>
  </si>
  <si>
    <t>권정일</t>
  </si>
  <si>
    <t>이영웅</t>
  </si>
  <si>
    <t>김동진</t>
  </si>
  <si>
    <t>박상언</t>
  </si>
  <si>
    <t>전태규</t>
  </si>
  <si>
    <t>김민수</t>
  </si>
  <si>
    <t>김효동</t>
  </si>
  <si>
    <t>이영한</t>
  </si>
  <si>
    <t>김병수</t>
  </si>
  <si>
    <t>유태양</t>
  </si>
  <si>
    <t>송명규</t>
  </si>
  <si>
    <t>황대현</t>
  </si>
  <si>
    <t>장영대</t>
  </si>
  <si>
    <t>이요한</t>
  </si>
  <si>
    <t>김은성</t>
  </si>
  <si>
    <t>정우근</t>
  </si>
  <si>
    <t>이창우</t>
  </si>
  <si>
    <t>이윤열</t>
  </si>
  <si>
    <t>이성민</t>
  </si>
  <si>
    <t>윤지원</t>
  </si>
  <si>
    <t>강민</t>
  </si>
  <si>
    <t>이연우</t>
  </si>
  <si>
    <t>이경중</t>
  </si>
  <si>
    <t>김기륭</t>
  </si>
  <si>
    <t>강구열</t>
  </si>
  <si>
    <t>이정기</t>
  </si>
  <si>
    <t>최경선</t>
  </si>
  <si>
    <t>이선재</t>
  </si>
  <si>
    <t>이윤성</t>
  </si>
  <si>
    <t>진웅</t>
  </si>
  <si>
    <t>정현우</t>
  </si>
  <si>
    <t>유동주</t>
  </si>
  <si>
    <t>서원하</t>
  </si>
  <si>
    <t>박정석</t>
  </si>
  <si>
    <t>김민찬</t>
  </si>
  <si>
    <t>김민규</t>
  </si>
  <si>
    <t>고강민</t>
  </si>
  <si>
    <t>김명종</t>
  </si>
  <si>
    <t>김태강</t>
  </si>
  <si>
    <t>정광근</t>
  </si>
  <si>
    <t>배민국</t>
  </si>
  <si>
    <t>김태현</t>
  </si>
  <si>
    <t>장준우</t>
  </si>
  <si>
    <t>김재훈</t>
  </si>
  <si>
    <t>이승현</t>
  </si>
  <si>
    <t>김동욱</t>
  </si>
  <si>
    <t>김건욱</t>
  </si>
  <si>
    <t>김희성</t>
  </si>
  <si>
    <t>권준영</t>
  </si>
  <si>
    <t>옥현남</t>
  </si>
  <si>
    <t>유진우</t>
  </si>
  <si>
    <t>김성재</t>
  </si>
  <si>
    <t>장영모</t>
  </si>
  <si>
    <t>정경훈</t>
  </si>
  <si>
    <t>김우영</t>
  </si>
  <si>
    <t>박재혁</t>
  </si>
  <si>
    <t>신혜성</t>
  </si>
  <si>
    <t>윤재성</t>
  </si>
  <si>
    <t>허유진</t>
  </si>
  <si>
    <t>조서현</t>
  </si>
  <si>
    <t>남승호</t>
  </si>
  <si>
    <t>변은석</t>
  </si>
  <si>
    <t>신상문</t>
  </si>
  <si>
    <t>정연두</t>
  </si>
  <si>
    <t>최진영</t>
  </si>
  <si>
    <t>박현준</t>
  </si>
  <si>
    <t>이순재</t>
  </si>
  <si>
    <t>김신현</t>
  </si>
  <si>
    <t>박현재</t>
  </si>
  <si>
    <t>김주영</t>
  </si>
  <si>
    <t>장명수</t>
  </si>
  <si>
    <t>안철환</t>
  </si>
  <si>
    <t>안준호</t>
  </si>
  <si>
    <t>윤인수</t>
  </si>
  <si>
    <t>안정우</t>
  </si>
  <si>
    <t>권민석</t>
  </si>
  <si>
    <t>박성용</t>
  </si>
  <si>
    <t>정윤성</t>
  </si>
  <si>
    <t>이상조</t>
  </si>
  <si>
    <t>김근우</t>
  </si>
  <si>
    <t>송병주</t>
  </si>
  <si>
    <t>장민호</t>
  </si>
  <si>
    <t>손경훈</t>
  </si>
  <si>
    <t>이호규</t>
  </si>
  <si>
    <t>서지훈</t>
  </si>
  <si>
    <t>천상현</t>
  </si>
  <si>
    <t>성병주</t>
  </si>
  <si>
    <t>박상현</t>
  </si>
  <si>
    <t>이인규</t>
  </si>
  <si>
    <t>정영재</t>
  </si>
  <si>
    <t>우원진</t>
  </si>
  <si>
    <t>심대성</t>
  </si>
  <si>
    <t>양성민</t>
  </si>
  <si>
    <t>김동민</t>
  </si>
  <si>
    <t>김상원</t>
  </si>
  <si>
    <t>최민혁</t>
  </si>
  <si>
    <t>이민호</t>
  </si>
  <si>
    <t>장재혁</t>
  </si>
  <si>
    <t>박상욱</t>
  </si>
  <si>
    <t>문석일</t>
  </si>
  <si>
    <t>박용일</t>
  </si>
  <si>
    <t>황남규</t>
  </si>
  <si>
    <t>황동윤</t>
  </si>
  <si>
    <t>김재용</t>
  </si>
  <si>
    <t>김태정</t>
  </si>
  <si>
    <t>오시현</t>
  </si>
  <si>
    <t>박성환</t>
  </si>
  <si>
    <t>김성곤</t>
  </si>
  <si>
    <t>유재호</t>
  </si>
  <si>
    <t>윤현준</t>
  </si>
  <si>
    <t>강찬영</t>
  </si>
  <si>
    <t>김진혁</t>
  </si>
  <si>
    <t>문기호</t>
  </si>
  <si>
    <t>이주환</t>
  </si>
  <si>
    <t>고병성</t>
  </si>
  <si>
    <t>이기수</t>
  </si>
  <si>
    <t>박준욱</t>
  </si>
  <si>
    <t>서호성</t>
  </si>
  <si>
    <t>천우창</t>
  </si>
  <si>
    <t>권순범</t>
  </si>
  <si>
    <t>김경수</t>
  </si>
  <si>
    <t>박성수</t>
  </si>
  <si>
    <t>황태운</t>
  </si>
  <si>
    <t>안정훈</t>
  </si>
  <si>
    <t>김선욱</t>
  </si>
  <si>
    <t>조치호</t>
  </si>
  <si>
    <t>이윤기</t>
  </si>
  <si>
    <t>조용현</t>
  </si>
  <si>
    <t>최재원</t>
  </si>
  <si>
    <t>원해성</t>
  </si>
  <si>
    <t>김민재</t>
  </si>
  <si>
    <t>박건희</t>
  </si>
  <si>
    <t>주현준</t>
  </si>
  <si>
    <t>강준우</t>
  </si>
  <si>
    <t>권석현</t>
  </si>
  <si>
    <t>이민규</t>
  </si>
  <si>
    <t>전철주</t>
  </si>
  <si>
    <t>김은호</t>
  </si>
  <si>
    <t>변현섭</t>
  </si>
  <si>
    <t>서원찬</t>
  </si>
  <si>
    <t>김성훈</t>
  </si>
  <si>
    <t>조재걸</t>
  </si>
  <si>
    <t>김덕교</t>
  </si>
  <si>
    <t>허유승</t>
  </si>
  <si>
    <t>신우진</t>
  </si>
  <si>
    <t>김종준</t>
  </si>
  <si>
    <t>곽근호</t>
  </si>
  <si>
    <t>심성현</t>
  </si>
  <si>
    <t>박지홍</t>
  </si>
  <si>
    <t>김희근</t>
  </si>
  <si>
    <t>이권성</t>
  </si>
  <si>
    <t>도성환</t>
  </si>
  <si>
    <t>김광우</t>
  </si>
  <si>
    <t>한상봉</t>
  </si>
  <si>
    <t>이재욱</t>
  </si>
  <si>
    <t>박현모</t>
  </si>
  <si>
    <t>조재훈</t>
  </si>
  <si>
    <t>안재현</t>
  </si>
  <si>
    <t>이동훈</t>
  </si>
  <si>
    <t>강기훈</t>
  </si>
  <si>
    <t>전용수</t>
  </si>
  <si>
    <t>박수완</t>
  </si>
  <si>
    <t>김성제</t>
  </si>
  <si>
    <t>이주영</t>
  </si>
  <si>
    <t>김준혁</t>
  </si>
  <si>
    <t>오진석</t>
  </si>
  <si>
    <t>김동한</t>
  </si>
  <si>
    <t>감성현</t>
  </si>
  <si>
    <t>김신희</t>
  </si>
  <si>
    <t>고석현</t>
    <phoneticPr fontId="1" type="noConversion"/>
  </si>
  <si>
    <t>16강</t>
  </si>
  <si>
    <t>반영비율</t>
  </si>
  <si>
    <t>순위</t>
  </si>
  <si>
    <t>기간</t>
  </si>
  <si>
    <t>종족</t>
  </si>
  <si>
    <t>10월랭킹</t>
  </si>
  <si>
    <t>16년11월</t>
    <phoneticPr fontId="1" type="noConversion"/>
  </si>
  <si>
    <t>16년12월</t>
    <phoneticPr fontId="1" type="noConversion"/>
  </si>
  <si>
    <t>17년1월</t>
    <phoneticPr fontId="1" type="noConversion"/>
  </si>
  <si>
    <t>17년2월</t>
    <phoneticPr fontId="1" type="noConversion"/>
  </si>
  <si>
    <t>17년3월</t>
    <phoneticPr fontId="1" type="noConversion"/>
  </si>
  <si>
    <t>17년4월</t>
    <phoneticPr fontId="1" type="noConversion"/>
  </si>
  <si>
    <t>T</t>
  </si>
  <si>
    <t>Z</t>
  </si>
  <si>
    <t>P</t>
  </si>
  <si>
    <t>박재현</t>
    <phoneticPr fontId="1" type="noConversion"/>
  </si>
  <si>
    <t>P</t>
    <phoneticPr fontId="1" type="noConversion"/>
  </si>
  <si>
    <t>박세정</t>
    <phoneticPr fontId="1" type="noConversion"/>
  </si>
  <si>
    <t>신상문</t>
    <phoneticPr fontId="1" type="noConversion"/>
  </si>
  <si>
    <t>T</t>
    <phoneticPr fontId="1" type="noConversion"/>
  </si>
  <si>
    <t>서문지훈</t>
    <phoneticPr fontId="1" type="noConversion"/>
  </si>
  <si>
    <t>Z</t>
    <phoneticPr fontId="1" type="noConversion"/>
  </si>
  <si>
    <t>한상봉</t>
    <phoneticPr fontId="1" type="noConversion"/>
  </si>
  <si>
    <t>심대성</t>
    <phoneticPr fontId="1" type="noConversion"/>
  </si>
  <si>
    <t>강정우</t>
    <phoneticPr fontId="1" type="noConversion"/>
  </si>
  <si>
    <t>랭킹</t>
    <phoneticPr fontId="1" type="noConversion"/>
  </si>
  <si>
    <t>변화</t>
    <phoneticPr fontId="1" type="noConversion"/>
  </si>
  <si>
    <t>이름</t>
    <phoneticPr fontId="1" type="noConversion"/>
  </si>
  <si>
    <t>종족</t>
    <phoneticPr fontId="1" type="noConversion"/>
  </si>
  <si>
    <t>점수</t>
    <phoneticPr fontId="1" type="noConversion"/>
  </si>
  <si>
    <t>지난랭킹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</si>
</sst>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_ "/>
  </numFmts>
  <fonts count="3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9" fontId="0" fillId="0" borderId="0" xfId="0" applyNumberFormat="1"/>
    <xf numFmtId="176" fontId="0" fillId="0" borderId="0" xfId="0" applyNumberFormat="1"/>
    <xf numFmtId="0" fontId="0" fillId="0" borderId="0" xfId="0" applyBorder="1"/>
    <xf numFmtId="176" fontId="0" fillId="0" borderId="0" xfId="0" applyNumberFormat="1" applyBorder="1"/>
    <xf numFmtId="177" fontId="0" fillId="0" borderId="0" xfId="0" applyNumberFormat="1"/>
    <xf numFmtId="178" fontId="0" fillId="0" borderId="0" xfId="0" applyNumberFormat="1"/>
    <xf numFmtId="0" fontId="2" fillId="0" borderId="0" xfId="1"/>
    <xf numFmtId="0" fontId="0" fillId="0" borderId="0" xfId="0" quotePrefix="1"/>
  </cellXfs>
  <cellStyles count="2">
    <cellStyle name="Hyperlink" xfId="1" xr:uid="{00000000-000B-0000-0000-000008000000}"/>
    <cellStyle name="표준" xfId="0" builtinId="0"/>
  </cellStyles>
  <dxfs count="13"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  <dxf>
      <numFmt numFmtId="176" formatCode="0.00_);[Red]\(0.00\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표5" displayName="표5" ref="B2:P72" totalsRowShown="0">
  <autoFilter ref="B2:P72" xr:uid="{00000000-0009-0000-0100-000005000000}"/>
  <sortState ref="B3:P72">
    <sortCondition descending="1" ref="D2:D72"/>
  </sortState>
  <tableColumns count="15">
    <tableColumn id="1" xr3:uid="{00000000-0010-0000-0000-000001000000}" name="기간"/>
    <tableColumn id="12" xr3:uid="{00000000-0010-0000-0000-00000C000000}" name="종족"/>
    <tableColumn id="2" xr3:uid="{00000000-0010-0000-0000-000002000000}" name="10월랭킹" dataDxfId="12">
      <calculatedColumnFormula>SUM(E3:P3)</calculatedColumnFormula>
    </tableColumn>
    <tableColumn id="3" xr3:uid="{00000000-0010-0000-0000-000003000000}" name="16년10월" dataDxfId="11">
      <calculatedColumnFormula>SUMIFS(월별기록!$I:$I,월별기록!$G:$G,$B3)*$E$1</calculatedColumnFormula>
    </tableColumn>
    <tableColumn id="4" xr3:uid="{00000000-0010-0000-0000-000004000000}" name="16년11월" dataDxfId="10">
      <calculatedColumnFormula>SUMIFS(월별기록!$F:$F,월별기록!$D:$D,$B3)*$F$1</calculatedColumnFormula>
    </tableColumn>
    <tableColumn id="5" xr3:uid="{00000000-0010-0000-0000-000005000000}" name="16년12월" dataDxfId="9">
      <calculatedColumnFormula>SUMIFS(월별기록!$I:$I,월별기록!$G:$G,$B3)*$G$1</calculatedColumnFormula>
    </tableColumn>
    <tableColumn id="13" xr3:uid="{00000000-0010-0000-0000-00000D000000}" name="17년1월" dataDxfId="8">
      <calculatedColumnFormula>SUMIFS(월별기록!$L:$L,월별기록!$J:$J,$B3)*$H$1</calculatedColumnFormula>
    </tableColumn>
    <tableColumn id="6" xr3:uid="{00000000-0010-0000-0000-000006000000}" name="17년2월" dataDxfId="7">
      <calculatedColumnFormula>SUMIFS(월별기록!$U:$U,월별기록!$S:$S,$B3)*$I$1</calculatedColumnFormula>
    </tableColumn>
    <tableColumn id="7" xr3:uid="{00000000-0010-0000-0000-000007000000}" name="17년3월" dataDxfId="6">
      <calculatedColumnFormula>SUMIFS(월별기록!$R:$R,월별기록!$P:$P,$B3)*$J$1</calculatedColumnFormula>
    </tableColumn>
    <tableColumn id="8" xr3:uid="{00000000-0010-0000-0000-000008000000}" name="17년4월" dataDxfId="5">
      <calculatedColumnFormula>SUMIFS(월별기록!$U:$U,월별기록!$S:$S,$B3)*$K$1</calculatedColumnFormula>
    </tableColumn>
    <tableColumn id="9" xr3:uid="{00000000-0010-0000-0000-000009000000}" name="17년5월" dataDxfId="4">
      <calculatedColumnFormula>SUMIFS(월별기록!$X:$X,월별기록!$V:$V,$B3)*$L$1</calculatedColumnFormula>
    </tableColumn>
    <tableColumn id="10" xr3:uid="{00000000-0010-0000-0000-00000A000000}" name="17년6월" dataDxfId="3">
      <calculatedColumnFormula>SUMIFS(월별기록!$AA:$AA,월별기록!$Y:$Y,$B3)*$M$1</calculatedColumnFormula>
    </tableColumn>
    <tableColumn id="15" xr3:uid="{00000000-0010-0000-0000-00000F000000}" name="17년7월" dataDxfId="2">
      <calculatedColumnFormula>SUMIFS(월별기록!$AD:$AD,월별기록!$AB:$AB,$B3)*$N$1</calculatedColumnFormula>
    </tableColumn>
    <tableColumn id="14" xr3:uid="{00000000-0010-0000-0000-00000E000000}" name="17년8월" dataDxfId="1">
      <calculatedColumnFormula>SUMIFS(월별기록!$AG:$AG,월별기록!$AE:$AE,$B3)*$O$1</calculatedColumnFormula>
    </tableColumn>
    <tableColumn id="11" xr3:uid="{00000000-0010-0000-0000-00000B000000}" name="17년9월" dataDxfId="0">
      <calculatedColumnFormula>SUMIFS(월별기록!$AJ:$AJ,월별기록!$AH:$AH,$B3)*$P$1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allonge.com/ko/users/ecca?page=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workbookViewId="0" xr3:uid="{AEA406A1-0E4B-5B11-9CD5-51D6E497D94C}">
      <selection activeCell="A24" sqref="A24"/>
    </sheetView>
  </sheetViews>
  <sheetFormatPr defaultRowHeight="16.5"/>
  <sheetData>
    <row r="1" spans="1:6">
      <c r="B1" t="s">
        <v>0</v>
      </c>
      <c r="C1" t="s">
        <v>1</v>
      </c>
      <c r="D1" t="s">
        <v>2</v>
      </c>
      <c r="F1" t="s">
        <v>3</v>
      </c>
    </row>
    <row r="2" spans="1:6">
      <c r="A2" t="s">
        <v>4</v>
      </c>
      <c r="B2" t="s">
        <v>5</v>
      </c>
      <c r="C2">
        <v>5.625</v>
      </c>
      <c r="D2" t="s">
        <v>6</v>
      </c>
    </row>
    <row r="3" spans="1:6">
      <c r="B3" t="s">
        <v>7</v>
      </c>
      <c r="C3">
        <v>11.25</v>
      </c>
      <c r="D3" t="s">
        <v>8</v>
      </c>
    </row>
    <row r="4" spans="1:6">
      <c r="B4" t="s">
        <v>9</v>
      </c>
      <c r="C4">
        <v>22.5</v>
      </c>
      <c r="D4" t="s">
        <v>10</v>
      </c>
    </row>
    <row r="5" spans="1:6">
      <c r="B5" t="s">
        <v>11</v>
      </c>
      <c r="C5">
        <v>37.5</v>
      </c>
      <c r="D5" t="s">
        <v>12</v>
      </c>
    </row>
    <row r="6" spans="1:6">
      <c r="B6" t="s">
        <v>13</v>
      </c>
      <c r="C6">
        <v>75</v>
      </c>
      <c r="D6" t="s">
        <v>14</v>
      </c>
    </row>
    <row r="7" spans="1:6">
      <c r="B7" t="s">
        <v>15</v>
      </c>
      <c r="C7">
        <v>112.5</v>
      </c>
      <c r="D7" t="s">
        <v>16</v>
      </c>
    </row>
    <row r="8" spans="1:6">
      <c r="B8" t="s">
        <v>17</v>
      </c>
      <c r="C8">
        <v>50</v>
      </c>
      <c r="D8" t="s">
        <v>18</v>
      </c>
    </row>
    <row r="9" spans="1:6">
      <c r="B9" t="s">
        <v>19</v>
      </c>
      <c r="C9">
        <v>75</v>
      </c>
      <c r="D9" t="s">
        <v>20</v>
      </c>
    </row>
    <row r="10" spans="1:6">
      <c r="B10" t="s">
        <v>21</v>
      </c>
      <c r="C10">
        <v>28.125</v>
      </c>
      <c r="D10" t="s">
        <v>22</v>
      </c>
    </row>
    <row r="11" spans="1:6">
      <c r="B11" t="s">
        <v>23</v>
      </c>
      <c r="C11">
        <v>112.5</v>
      </c>
      <c r="D11" t="s">
        <v>24</v>
      </c>
    </row>
    <row r="12" spans="1:6">
      <c r="B12" t="s">
        <v>25</v>
      </c>
      <c r="C12">
        <v>46.875</v>
      </c>
      <c r="D12" t="s">
        <v>26</v>
      </c>
    </row>
    <row r="13" spans="1:6">
      <c r="B13" t="s">
        <v>27</v>
      </c>
      <c r="C13">
        <v>187.5</v>
      </c>
      <c r="D13" t="s">
        <v>28</v>
      </c>
    </row>
    <row r="14" spans="1:6">
      <c r="B14" t="s">
        <v>29</v>
      </c>
      <c r="C14">
        <v>50</v>
      </c>
      <c r="D14" t="s">
        <v>30</v>
      </c>
    </row>
    <row r="15" spans="1:6">
      <c r="B15" t="s">
        <v>31</v>
      </c>
      <c r="C15">
        <v>150</v>
      </c>
    </row>
    <row r="16" spans="1:6">
      <c r="A16" t="s">
        <v>32</v>
      </c>
      <c r="B16" t="s">
        <v>33</v>
      </c>
      <c r="C16">
        <v>30</v>
      </c>
    </row>
    <row r="17" spans="1:3">
      <c r="B17" t="s">
        <v>34</v>
      </c>
      <c r="C17">
        <v>45</v>
      </c>
    </row>
    <row r="18" spans="1:3">
      <c r="B18" t="s">
        <v>35</v>
      </c>
      <c r="C18">
        <v>45</v>
      </c>
    </row>
    <row r="19" spans="1:3">
      <c r="B19" t="s">
        <v>36</v>
      </c>
      <c r="C19">
        <v>67.5</v>
      </c>
    </row>
    <row r="22" spans="1:3">
      <c r="A22" t="s">
        <v>37</v>
      </c>
    </row>
    <row r="23" spans="1:3">
      <c r="A23" s="7" t="s">
        <v>38</v>
      </c>
    </row>
  </sheetData>
  <phoneticPr fontId="1" type="noConversion"/>
  <hyperlinks>
    <hyperlink ref="A23" r:id="rId1" xr:uid="{5038AFD2-9815-49A6-B5C1-2B148807A1BF}"/>
  </hyperlinks>
  <pageMargins left="0.7" right="0.7" top="0.75" bottom="0.75" header="0.3" footer="0.3"/>
  <pageSetup paperSize="9" orientation="portrait" horizontalDpi="42949672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AJ406"/>
  <sheetViews>
    <sheetView topLeftCell="Z380" workbookViewId="0" xr3:uid="{958C4451-9541-5A59-BF78-D2F731DF1C81}">
      <selection activeCell="AJ401" sqref="AJ401"/>
    </sheetView>
  </sheetViews>
  <sheetFormatPr defaultRowHeight="16.5"/>
  <sheetData>
    <row r="1" spans="3:36">
      <c r="C1" s="1">
        <v>0.1</v>
      </c>
      <c r="F1" s="1">
        <v>0.2</v>
      </c>
      <c r="I1" s="1">
        <v>0.3</v>
      </c>
      <c r="L1" s="1">
        <v>0.4</v>
      </c>
      <c r="M1" s="1"/>
      <c r="N1" s="1"/>
      <c r="O1" s="1">
        <v>0.5</v>
      </c>
      <c r="R1" s="1">
        <v>0.6</v>
      </c>
      <c r="U1" s="1">
        <v>0.7</v>
      </c>
      <c r="X1" s="1">
        <v>0.8</v>
      </c>
      <c r="AA1" s="1">
        <v>0.9</v>
      </c>
      <c r="AD1" s="1">
        <v>1</v>
      </c>
      <c r="AG1" s="1">
        <v>1</v>
      </c>
      <c r="AJ1" s="1">
        <v>1</v>
      </c>
    </row>
    <row r="2" spans="3:36">
      <c r="C2" t="s">
        <v>39</v>
      </c>
      <c r="F2" t="s">
        <v>40</v>
      </c>
      <c r="I2" t="s">
        <v>41</v>
      </c>
      <c r="L2" t="s">
        <v>42</v>
      </c>
      <c r="O2" t="s">
        <v>43</v>
      </c>
      <c r="R2" t="s">
        <v>44</v>
      </c>
      <c r="U2" t="s">
        <v>45</v>
      </c>
      <c r="X2" t="s">
        <v>46</v>
      </c>
      <c r="AA2" t="s">
        <v>47</v>
      </c>
      <c r="AD2" t="s">
        <v>48</v>
      </c>
      <c r="AG2" t="s">
        <v>49</v>
      </c>
      <c r="AJ2" t="s">
        <v>50</v>
      </c>
    </row>
    <row r="3" spans="3:36">
      <c r="D3" t="s">
        <v>51</v>
      </c>
      <c r="E3" t="s">
        <v>5</v>
      </c>
      <c r="F3">
        <f>IF(IFERROR(VLOOKUP(E3,구분자!$B:$C,2,FALSE),)=0,"",VLOOKUP(E3,구분자!$B:$C,2,FALSE))</f>
        <v>5.625</v>
      </c>
      <c r="G3" t="s">
        <v>52</v>
      </c>
      <c r="H3" t="s">
        <v>11</v>
      </c>
      <c r="I3">
        <f>IF(IFERROR(VLOOKUP(H3,구분자!$B:$C,2,FALSE),)=0,"",VLOOKUP(H3,구분자!$B:$C,2,FALSE))</f>
        <v>37.5</v>
      </c>
      <c r="J3" t="s">
        <v>52</v>
      </c>
      <c r="K3" t="s">
        <v>19</v>
      </c>
      <c r="L3">
        <f>IF(IFERROR(VLOOKUP(K3,구분자!$B:$C,2,FALSE),)=0,"",VLOOKUP(K3,구분자!$B:$C,2,FALSE))</f>
        <v>75</v>
      </c>
      <c r="M3" t="s">
        <v>53</v>
      </c>
      <c r="N3" t="s">
        <v>33</v>
      </c>
      <c r="O3">
        <f>IF(IFERROR(VLOOKUP(N3,구분자!$B:$C,2,FALSE),)=0,"",VLOOKUP(N3,구분자!$B:$C,2,FALSE))</f>
        <v>30</v>
      </c>
      <c r="P3" t="s">
        <v>53</v>
      </c>
      <c r="Q3" t="s">
        <v>33</v>
      </c>
      <c r="R3">
        <f>IF(IFERROR(VLOOKUP(Q3,구분자!$B:$C,2,FALSE),)=0,"",VLOOKUP(Q3,구분자!$B:$C,2,FALSE))</f>
        <v>30</v>
      </c>
      <c r="S3" t="s">
        <v>52</v>
      </c>
      <c r="T3" t="s">
        <v>5</v>
      </c>
      <c r="U3">
        <f>IF(IFERROR(VLOOKUP(T3,구분자!$B:$C,2,FALSE),)=0,"",VLOOKUP(T3,구분자!$B:$C,2,FALSE))</f>
        <v>5.625</v>
      </c>
      <c r="V3" t="s">
        <v>54</v>
      </c>
      <c r="W3" t="s">
        <v>17</v>
      </c>
      <c r="X3">
        <f>IF(IFERROR(VLOOKUP(W3,구분자!$B:$C,2,FALSE),)=0,"",VLOOKUP(W3,구분자!$B:$C,2,FALSE))</f>
        <v>50</v>
      </c>
      <c r="Y3" t="s">
        <v>53</v>
      </c>
      <c r="Z3" t="s">
        <v>31</v>
      </c>
      <c r="AA3">
        <f>IF(IFERROR(VLOOKUP(Z3,구분자!$B:$C,2,FALSE),)=0,"",VLOOKUP(Z3,구분자!$B:$C,2,FALSE))</f>
        <v>150</v>
      </c>
      <c r="AH3" t="s">
        <v>55</v>
      </c>
      <c r="AI3" t="s">
        <v>5</v>
      </c>
      <c r="AJ3">
        <f>IF(IFERROR(VLOOKUP(AI3,구분자!$B:$C,2,FALSE),)=0,"",VLOOKUP(AI3,구분자!$B:$C,2,FALSE))</f>
        <v>5.625</v>
      </c>
    </row>
    <row r="4" spans="3:36">
      <c r="D4" t="s">
        <v>56</v>
      </c>
      <c r="E4" t="s">
        <v>5</v>
      </c>
      <c r="F4">
        <f>IF(IFERROR(VLOOKUP(E4,구분자!$B:$C,2,FALSE),)=0,"",VLOOKUP(E4,구분자!$B:$C,2,FALSE))</f>
        <v>5.625</v>
      </c>
      <c r="G4" t="s">
        <v>57</v>
      </c>
      <c r="H4" t="s">
        <v>11</v>
      </c>
      <c r="I4">
        <f>IF(IFERROR(VLOOKUP(H4,구분자!$B:$C,2,FALSE),)=0,"",VLOOKUP(H4,구분자!$B:$C,2,FALSE))</f>
        <v>37.5</v>
      </c>
      <c r="J4" t="s">
        <v>58</v>
      </c>
      <c r="K4" t="s">
        <v>19</v>
      </c>
      <c r="L4">
        <f>IF(IFERROR(VLOOKUP(K4,구분자!$B:$C,2,FALSE),)=0,"",VLOOKUP(K4,구분자!$B:$C,2,FALSE))</f>
        <v>75</v>
      </c>
      <c r="M4" t="s">
        <v>59</v>
      </c>
      <c r="N4" t="s">
        <v>33</v>
      </c>
      <c r="O4">
        <f>IF(IFERROR(VLOOKUP(N4,구분자!$B:$C,2,FALSE),)=0,"",VLOOKUP(N4,구분자!$B:$C,2,FALSE))</f>
        <v>30</v>
      </c>
      <c r="P4" t="s">
        <v>59</v>
      </c>
      <c r="Q4" t="s">
        <v>33</v>
      </c>
      <c r="R4">
        <f>IF(IFERROR(VLOOKUP(Q4,구분자!$B:$C,2,FALSE),)=0,"",VLOOKUP(Q4,구분자!$B:$C,2,FALSE))</f>
        <v>30</v>
      </c>
      <c r="S4" t="s">
        <v>60</v>
      </c>
      <c r="T4" t="s">
        <v>5</v>
      </c>
      <c r="U4">
        <f>IF(IFERROR(VLOOKUP(T4,구분자!$B:$C,2,FALSE),)=0,"",VLOOKUP(T4,구분자!$B:$C,2,FALSE))</f>
        <v>5.625</v>
      </c>
      <c r="V4" t="s">
        <v>61</v>
      </c>
      <c r="W4" t="s">
        <v>17</v>
      </c>
      <c r="X4">
        <f>IF(IFERROR(VLOOKUP(W4,구분자!$B:$C,2,FALSE),)=0,"",VLOOKUP(W4,구분자!$B:$C,2,FALSE))</f>
        <v>50</v>
      </c>
      <c r="AH4" t="s">
        <v>62</v>
      </c>
      <c r="AI4" t="s">
        <v>5</v>
      </c>
      <c r="AJ4">
        <f>IF(IFERROR(VLOOKUP(AI4,구분자!$B:$C,2,FALSE),)=0,"",VLOOKUP(AI4,구분자!$B:$C,2,FALSE))</f>
        <v>5.625</v>
      </c>
    </row>
    <row r="5" spans="3:36">
      <c r="D5" t="s">
        <v>63</v>
      </c>
      <c r="E5" t="s">
        <v>5</v>
      </c>
      <c r="F5">
        <f>IF(IFERROR(VLOOKUP(E5,구분자!$B:$C,2,FALSE),)=0,"",VLOOKUP(E5,구분자!$B:$C,2,FALSE))</f>
        <v>5.625</v>
      </c>
      <c r="G5" t="s">
        <v>64</v>
      </c>
      <c r="H5" t="s">
        <v>11</v>
      </c>
      <c r="I5">
        <f>IF(IFERROR(VLOOKUP(H5,구분자!$B:$C,2,FALSE),)=0,"",VLOOKUP(H5,구분자!$B:$C,2,FALSE))</f>
        <v>37.5</v>
      </c>
      <c r="J5" t="s">
        <v>65</v>
      </c>
      <c r="K5" t="s">
        <v>19</v>
      </c>
      <c r="L5">
        <f>IF(IFERROR(VLOOKUP(K5,구분자!$B:$C,2,FALSE),)=0,"",VLOOKUP(K5,구분자!$B:$C,2,FALSE))</f>
        <v>75</v>
      </c>
      <c r="M5" t="s">
        <v>66</v>
      </c>
      <c r="N5" t="s">
        <v>33</v>
      </c>
      <c r="O5">
        <f>IF(IFERROR(VLOOKUP(N5,구분자!$B:$C,2,FALSE),)=0,"",VLOOKUP(N5,구분자!$B:$C,2,FALSE))</f>
        <v>30</v>
      </c>
      <c r="P5" t="s">
        <v>67</v>
      </c>
      <c r="Q5" t="s">
        <v>33</v>
      </c>
      <c r="R5">
        <f>IF(IFERROR(VLOOKUP(Q5,구분자!$B:$C,2,FALSE),)=0,"",VLOOKUP(Q5,구분자!$B:$C,2,FALSE))</f>
        <v>30</v>
      </c>
      <c r="S5" t="s">
        <v>68</v>
      </c>
      <c r="T5" t="s">
        <v>5</v>
      </c>
      <c r="U5">
        <f>IF(IFERROR(VLOOKUP(T5,구분자!$B:$C,2,FALSE),)=0,"",VLOOKUP(T5,구분자!$B:$C,2,FALSE))</f>
        <v>5.625</v>
      </c>
      <c r="V5" t="s">
        <v>69</v>
      </c>
      <c r="W5" t="s">
        <v>17</v>
      </c>
      <c r="X5">
        <f>IF(IFERROR(VLOOKUP(W5,구분자!$B:$C,2,FALSE),)=0,"",VLOOKUP(W5,구분자!$B:$C,2,FALSE))</f>
        <v>50</v>
      </c>
      <c r="AH5" t="s">
        <v>70</v>
      </c>
      <c r="AI5" t="s">
        <v>5</v>
      </c>
      <c r="AJ5">
        <f>IF(IFERROR(VLOOKUP(AI5,구분자!$B:$C,2,FALSE),)=0,"",VLOOKUP(AI5,구분자!$B:$C,2,FALSE))</f>
        <v>5.625</v>
      </c>
    </row>
    <row r="6" spans="3:36">
      <c r="D6" t="s">
        <v>71</v>
      </c>
      <c r="E6" t="s">
        <v>5</v>
      </c>
      <c r="F6">
        <f>IF(IFERROR(VLOOKUP(E6,구분자!$B:$C,2,FALSE),)=0,"",VLOOKUP(E6,구분자!$B:$C,2,FALSE))</f>
        <v>5.625</v>
      </c>
      <c r="G6" t="s">
        <v>72</v>
      </c>
      <c r="H6" t="s">
        <v>11</v>
      </c>
      <c r="I6">
        <f>IF(IFERROR(VLOOKUP(H6,구분자!$B:$C,2,FALSE),)=0,"",VLOOKUP(H6,구분자!$B:$C,2,FALSE))</f>
        <v>37.5</v>
      </c>
      <c r="J6" t="s">
        <v>70</v>
      </c>
      <c r="K6" t="s">
        <v>19</v>
      </c>
      <c r="L6">
        <f>IF(IFERROR(VLOOKUP(K6,구분자!$B:$C,2,FALSE),)=0,"",VLOOKUP(K6,구분자!$B:$C,2,FALSE))</f>
        <v>75</v>
      </c>
      <c r="M6" t="s">
        <v>73</v>
      </c>
      <c r="N6" t="s">
        <v>33</v>
      </c>
      <c r="O6">
        <f>IF(IFERROR(VLOOKUP(N6,구분자!$B:$C,2,FALSE),)=0,"",VLOOKUP(N6,구분자!$B:$C,2,FALSE))</f>
        <v>30</v>
      </c>
      <c r="P6" t="s">
        <v>74</v>
      </c>
      <c r="Q6" t="s">
        <v>33</v>
      </c>
      <c r="R6">
        <f>IF(IFERROR(VLOOKUP(Q6,구분자!$B:$C,2,FALSE),)=0,"",VLOOKUP(Q6,구분자!$B:$C,2,FALSE))</f>
        <v>30</v>
      </c>
      <c r="S6" t="s">
        <v>51</v>
      </c>
      <c r="T6" t="s">
        <v>5</v>
      </c>
      <c r="U6">
        <f>IF(IFERROR(VLOOKUP(T6,구분자!$B:$C,2,FALSE),)=0,"",VLOOKUP(T6,구분자!$B:$C,2,FALSE))</f>
        <v>5.625</v>
      </c>
      <c r="V6" t="s">
        <v>61</v>
      </c>
      <c r="W6" t="s">
        <v>75</v>
      </c>
      <c r="X6">
        <f>IF(IFERROR(VLOOKUP(W6,구분자!$B:$C,2,FALSE),)=0,"",VLOOKUP(W6,구분자!$B:$C,2,FALSE))</f>
        <v>75</v>
      </c>
      <c r="AH6" t="s">
        <v>76</v>
      </c>
      <c r="AI6" t="s">
        <v>5</v>
      </c>
      <c r="AJ6">
        <f>IF(IFERROR(VLOOKUP(AI6,구분자!$B:$C,2,FALSE),)=0,"",VLOOKUP(AI6,구분자!$B:$C,2,FALSE))</f>
        <v>5.625</v>
      </c>
    </row>
    <row r="7" spans="3:36">
      <c r="D7" t="s">
        <v>77</v>
      </c>
      <c r="E7" t="s">
        <v>5</v>
      </c>
      <c r="F7">
        <f>IF(IFERROR(VLOOKUP(E7,구분자!$B:$C,2,FALSE),)=0,"",VLOOKUP(E7,구분자!$B:$C,2,FALSE))</f>
        <v>5.625</v>
      </c>
      <c r="G7" t="s">
        <v>73</v>
      </c>
      <c r="H7" t="s">
        <v>11</v>
      </c>
      <c r="I7">
        <f>IF(IFERROR(VLOOKUP(H7,구분자!$B:$C,2,FALSE),)=0,"",VLOOKUP(H7,구분자!$B:$C,2,FALSE))</f>
        <v>37.5</v>
      </c>
      <c r="J7" t="s">
        <v>78</v>
      </c>
      <c r="K7" t="s">
        <v>21</v>
      </c>
      <c r="L7">
        <f>IF(IFERROR(VLOOKUP(K7,구분자!$B:$C,2,FALSE),)=0,"",VLOOKUP(K7,구분자!$B:$C,2,FALSE))</f>
        <v>28.125</v>
      </c>
      <c r="M7" t="s">
        <v>66</v>
      </c>
      <c r="N7" t="s">
        <v>33</v>
      </c>
      <c r="O7">
        <f>IF(IFERROR(VLOOKUP(N7,구분자!$B:$C,2,FALSE),)=0,"",VLOOKUP(N7,구분자!$B:$C,2,FALSE))</f>
        <v>30</v>
      </c>
      <c r="P7" t="s">
        <v>79</v>
      </c>
      <c r="Q7" t="s">
        <v>33</v>
      </c>
      <c r="R7">
        <f>IF(IFERROR(VLOOKUP(Q7,구분자!$B:$C,2,FALSE),)=0,"",VLOOKUP(Q7,구분자!$B:$C,2,FALSE))</f>
        <v>30</v>
      </c>
      <c r="S7" t="s">
        <v>80</v>
      </c>
      <c r="T7" t="s">
        <v>5</v>
      </c>
      <c r="U7">
        <f>IF(IFERROR(VLOOKUP(T7,구분자!$B:$C,2,FALSE),)=0,"",VLOOKUP(T7,구분자!$B:$C,2,FALSE))</f>
        <v>5.625</v>
      </c>
      <c r="V7" t="s">
        <v>69</v>
      </c>
      <c r="W7" t="s">
        <v>75</v>
      </c>
      <c r="X7">
        <f>IF(IFERROR(VLOOKUP(W7,구분자!$B:$C,2,FALSE),)=0,"",VLOOKUP(W7,구분자!$B:$C,2,FALSE))</f>
        <v>75</v>
      </c>
      <c r="AH7" t="s">
        <v>81</v>
      </c>
      <c r="AI7" t="s">
        <v>5</v>
      </c>
      <c r="AJ7">
        <f>IF(IFERROR(VLOOKUP(AI7,구분자!$B:$C,2,FALSE),)=0,"",VLOOKUP(AI7,구분자!$B:$C,2,FALSE))</f>
        <v>5.625</v>
      </c>
    </row>
    <row r="8" spans="3:36">
      <c r="D8" t="s">
        <v>82</v>
      </c>
      <c r="E8" t="s">
        <v>5</v>
      </c>
      <c r="F8">
        <f>IF(IFERROR(VLOOKUP(E8,구분자!$B:$C,2,FALSE),)=0,"",VLOOKUP(E8,구분자!$B:$C,2,FALSE))</f>
        <v>5.625</v>
      </c>
      <c r="G8" t="s">
        <v>74</v>
      </c>
      <c r="H8" t="s">
        <v>11</v>
      </c>
      <c r="I8">
        <f>IF(IFERROR(VLOOKUP(H8,구분자!$B:$C,2,FALSE),)=0,"",VLOOKUP(H8,구분자!$B:$C,2,FALSE))</f>
        <v>37.5</v>
      </c>
      <c r="J8" t="s">
        <v>53</v>
      </c>
      <c r="K8" t="s">
        <v>19</v>
      </c>
      <c r="L8">
        <f>IF(IFERROR(VLOOKUP(K8,구분자!$B:$C,2,FALSE),)=0,"",VLOOKUP(K8,구분자!$B:$C,2,FALSE))</f>
        <v>75</v>
      </c>
      <c r="M8" t="s">
        <v>53</v>
      </c>
      <c r="N8" t="s">
        <v>34</v>
      </c>
      <c r="O8">
        <f>IF(IFERROR(VLOOKUP(N8,구분자!$B:$C,2,FALSE),)=0,"",VLOOKUP(N8,구분자!$B:$C,2,FALSE))</f>
        <v>45</v>
      </c>
      <c r="P8" t="s">
        <v>83</v>
      </c>
      <c r="Q8" t="s">
        <v>33</v>
      </c>
      <c r="R8">
        <f>IF(IFERROR(VLOOKUP(Q8,구분자!$B:$C,2,FALSE),)=0,"",VLOOKUP(Q8,구분자!$B:$C,2,FALSE))</f>
        <v>30</v>
      </c>
      <c r="S8" t="s">
        <v>84</v>
      </c>
      <c r="T8" t="s">
        <v>5</v>
      </c>
      <c r="U8">
        <f>IF(IFERROR(VLOOKUP(T8,구분자!$B:$C,2,FALSE),)=0,"",VLOOKUP(T8,구분자!$B:$C,2,FALSE))</f>
        <v>5.625</v>
      </c>
      <c r="V8" t="s">
        <v>85</v>
      </c>
      <c r="W8" t="s">
        <v>17</v>
      </c>
      <c r="X8">
        <f>IF(IFERROR(VLOOKUP(W8,구분자!$B:$C,2,FALSE),)=0,"",VLOOKUP(W8,구분자!$B:$C,2,FALSE))</f>
        <v>50</v>
      </c>
      <c r="AH8" t="s">
        <v>86</v>
      </c>
      <c r="AI8" t="s">
        <v>5</v>
      </c>
      <c r="AJ8">
        <f>IF(IFERROR(VLOOKUP(AI8,구분자!$B:$C,2,FALSE),)=0,"",VLOOKUP(AI8,구분자!$B:$C,2,FALSE))</f>
        <v>5.625</v>
      </c>
    </row>
    <row r="9" spans="3:36">
      <c r="D9" t="s">
        <v>87</v>
      </c>
      <c r="E9" t="s">
        <v>5</v>
      </c>
      <c r="F9">
        <f>IF(IFERROR(VLOOKUP(E9,구분자!$B:$C,2,FALSE),)=0,"",VLOOKUP(E9,구분자!$B:$C,2,FALSE))</f>
        <v>5.625</v>
      </c>
      <c r="G9" t="s">
        <v>59</v>
      </c>
      <c r="H9" t="s">
        <v>11</v>
      </c>
      <c r="I9">
        <f>IF(IFERROR(VLOOKUP(H9,구분자!$B:$C,2,FALSE),)=0,"",VLOOKUP(H9,구분자!$B:$C,2,FALSE))</f>
        <v>37.5</v>
      </c>
      <c r="J9" t="s">
        <v>72</v>
      </c>
      <c r="K9" t="s">
        <v>19</v>
      </c>
      <c r="L9">
        <f>IF(IFERROR(VLOOKUP(K9,구분자!$B:$C,2,FALSE),)=0,"",VLOOKUP(K9,구분자!$B:$C,2,FALSE))</f>
        <v>75</v>
      </c>
      <c r="M9" t="s">
        <v>74</v>
      </c>
      <c r="N9" t="s">
        <v>33</v>
      </c>
      <c r="O9">
        <f>IF(IFERROR(VLOOKUP(N9,구분자!$B:$C,2,FALSE),)=0,"",VLOOKUP(N9,구분자!$B:$C,2,FALSE))</f>
        <v>30</v>
      </c>
      <c r="P9" t="s">
        <v>52</v>
      </c>
      <c r="Q9" t="s">
        <v>33</v>
      </c>
      <c r="R9">
        <f>IF(IFERROR(VLOOKUP(Q9,구분자!$B:$C,2,FALSE),)=0,"",VLOOKUP(Q9,구분자!$B:$C,2,FALSE))</f>
        <v>30</v>
      </c>
      <c r="S9" t="s">
        <v>88</v>
      </c>
      <c r="T9" t="s">
        <v>5</v>
      </c>
      <c r="U9">
        <f>IF(IFERROR(VLOOKUP(T9,구분자!$B:$C,2,FALSE),)=0,"",VLOOKUP(T9,구분자!$B:$C,2,FALSE))</f>
        <v>5.625</v>
      </c>
      <c r="V9" t="s">
        <v>89</v>
      </c>
      <c r="W9" t="s">
        <v>17</v>
      </c>
      <c r="X9">
        <f>IF(IFERROR(VLOOKUP(W9,구분자!$B:$C,2,FALSE),)=0,"",VLOOKUP(W9,구분자!$B:$C,2,FALSE))</f>
        <v>50</v>
      </c>
      <c r="AH9" t="s">
        <v>90</v>
      </c>
      <c r="AI9" t="s">
        <v>5</v>
      </c>
      <c r="AJ9">
        <f>IF(IFERROR(VLOOKUP(AI9,구분자!$B:$C,2,FALSE),)=0,"",VLOOKUP(AI9,구분자!$B:$C,2,FALSE))</f>
        <v>5.625</v>
      </c>
    </row>
    <row r="10" spans="3:36">
      <c r="D10" t="s">
        <v>91</v>
      </c>
      <c r="E10" t="s">
        <v>5</v>
      </c>
      <c r="F10">
        <f>IF(IFERROR(VLOOKUP(E10,구분자!$B:$C,2,FALSE),)=0,"",VLOOKUP(E10,구분자!$B:$C,2,FALSE))</f>
        <v>5.625</v>
      </c>
      <c r="G10" t="s">
        <v>87</v>
      </c>
      <c r="H10" t="s">
        <v>11</v>
      </c>
      <c r="I10">
        <f>IF(IFERROR(VLOOKUP(H10,구분자!$B:$C,2,FALSE),)=0,"",VLOOKUP(H10,구분자!$B:$C,2,FALSE))</f>
        <v>37.5</v>
      </c>
      <c r="J10" t="s">
        <v>89</v>
      </c>
      <c r="K10" t="s">
        <v>21</v>
      </c>
      <c r="L10">
        <f>IF(IFERROR(VLOOKUP(K10,구분자!$B:$C,2,FALSE),)=0,"",VLOOKUP(K10,구분자!$B:$C,2,FALSE))</f>
        <v>28.125</v>
      </c>
      <c r="M10" t="s">
        <v>67</v>
      </c>
      <c r="N10" t="s">
        <v>33</v>
      </c>
      <c r="O10">
        <f>IF(IFERROR(VLOOKUP(N10,구분자!$B:$C,2,FALSE),)=0,"",VLOOKUP(N10,구분자!$B:$C,2,FALSE))</f>
        <v>30</v>
      </c>
      <c r="P10" t="s">
        <v>92</v>
      </c>
      <c r="Q10" t="s">
        <v>33</v>
      </c>
      <c r="R10">
        <f>IF(IFERROR(VLOOKUP(Q10,구분자!$B:$C,2,FALSE),)=0,"",VLOOKUP(Q10,구분자!$B:$C,2,FALSE))</f>
        <v>30</v>
      </c>
      <c r="S10" t="s">
        <v>93</v>
      </c>
      <c r="T10" t="s">
        <v>5</v>
      </c>
      <c r="U10">
        <f>IF(IFERROR(VLOOKUP(T10,구분자!$B:$C,2,FALSE),)=0,"",VLOOKUP(T10,구분자!$B:$C,2,FALSE))</f>
        <v>5.625</v>
      </c>
      <c r="V10" t="s">
        <v>94</v>
      </c>
      <c r="W10" t="s">
        <v>17</v>
      </c>
      <c r="X10">
        <f>IF(IFERROR(VLOOKUP(W10,구분자!$B:$C,2,FALSE),)=0,"",VLOOKUP(W10,구분자!$B:$C,2,FALSE))</f>
        <v>50</v>
      </c>
      <c r="AH10" t="s">
        <v>95</v>
      </c>
      <c r="AI10" t="s">
        <v>5</v>
      </c>
      <c r="AJ10">
        <f>IF(IFERROR(VLOOKUP(AI10,구분자!$B:$C,2,FALSE),)=0,"",VLOOKUP(AI10,구분자!$B:$C,2,FALSE))</f>
        <v>5.625</v>
      </c>
    </row>
    <row r="11" spans="3:36">
      <c r="D11" t="s">
        <v>51</v>
      </c>
      <c r="E11" t="s">
        <v>7</v>
      </c>
      <c r="F11">
        <f>IF(IFERROR(VLOOKUP(E11,구분자!$B:$C,2,FALSE),)=0,"",VLOOKUP(E11,구분자!$B:$C,2,FALSE))</f>
        <v>11.25</v>
      </c>
      <c r="G11" t="s">
        <v>77</v>
      </c>
      <c r="H11" t="s">
        <v>11</v>
      </c>
      <c r="I11">
        <f>IF(IFERROR(VLOOKUP(H11,구분자!$B:$C,2,FALSE),)=0,"",VLOOKUP(H11,구분자!$B:$C,2,FALSE))</f>
        <v>37.5</v>
      </c>
      <c r="J11" t="s">
        <v>77</v>
      </c>
      <c r="K11" t="s">
        <v>19</v>
      </c>
      <c r="L11">
        <f>IF(IFERROR(VLOOKUP(K11,구분자!$B:$C,2,FALSE),)=0,"",VLOOKUP(K11,구분자!$B:$C,2,FALSE))</f>
        <v>75</v>
      </c>
      <c r="M11" t="s">
        <v>67</v>
      </c>
      <c r="N11" t="s">
        <v>33</v>
      </c>
      <c r="O11">
        <f>IF(IFERROR(VLOOKUP(N11,구분자!$B:$C,2,FALSE),)=0,"",VLOOKUP(N11,구분자!$B:$C,2,FALSE))</f>
        <v>30</v>
      </c>
      <c r="P11" t="s">
        <v>96</v>
      </c>
      <c r="Q11" t="s">
        <v>33</v>
      </c>
      <c r="R11">
        <f>IF(IFERROR(VLOOKUP(Q11,구분자!$B:$C,2,FALSE),)=0,"",VLOOKUP(Q11,구분자!$B:$C,2,FALSE))</f>
        <v>30</v>
      </c>
      <c r="S11" t="s">
        <v>52</v>
      </c>
      <c r="T11" t="s">
        <v>7</v>
      </c>
      <c r="U11">
        <f>IF(IFERROR(VLOOKUP(T11,구분자!$B:$C,2,FALSE),)=0,"",VLOOKUP(T11,구분자!$B:$C,2,FALSE))</f>
        <v>11.25</v>
      </c>
      <c r="V11" t="s">
        <v>85</v>
      </c>
      <c r="W11" t="s">
        <v>75</v>
      </c>
      <c r="X11">
        <f>IF(IFERROR(VLOOKUP(W11,구분자!$B:$C,2,FALSE),)=0,"",VLOOKUP(W11,구분자!$B:$C,2,FALSE))</f>
        <v>75</v>
      </c>
      <c r="AH11" t="s">
        <v>55</v>
      </c>
      <c r="AI11" t="s">
        <v>7</v>
      </c>
      <c r="AJ11">
        <f>IF(IFERROR(VLOOKUP(AI11,구분자!$B:$C,2,FALSE),)=0,"",VLOOKUP(AI11,구분자!$B:$C,2,FALSE))</f>
        <v>11.25</v>
      </c>
    </row>
    <row r="12" spans="3:36">
      <c r="D12" t="s">
        <v>71</v>
      </c>
      <c r="E12" t="s">
        <v>7</v>
      </c>
      <c r="F12">
        <f>IF(IFERROR(VLOOKUP(E12,구분자!$B:$C,2,FALSE),)=0,"",VLOOKUP(E12,구분자!$B:$C,2,FALSE))</f>
        <v>11.25</v>
      </c>
      <c r="G12" t="s">
        <v>97</v>
      </c>
      <c r="H12" t="s">
        <v>11</v>
      </c>
      <c r="I12">
        <f>IF(IFERROR(VLOOKUP(H12,구분자!$B:$C,2,FALSE),)=0,"",VLOOKUP(H12,구분자!$B:$C,2,FALSE))</f>
        <v>37.5</v>
      </c>
      <c r="J12" t="s">
        <v>98</v>
      </c>
      <c r="K12" t="s">
        <v>19</v>
      </c>
      <c r="L12">
        <f>IF(IFERROR(VLOOKUP(K12,구분자!$B:$C,2,FALSE),)=0,"",VLOOKUP(K12,구분자!$B:$C,2,FALSE))</f>
        <v>75</v>
      </c>
      <c r="M12" t="s">
        <v>74</v>
      </c>
      <c r="N12" t="s">
        <v>33</v>
      </c>
      <c r="O12">
        <f>IF(IFERROR(VLOOKUP(N12,구분자!$B:$C,2,FALSE),)=0,"",VLOOKUP(N12,구분자!$B:$C,2,FALSE))</f>
        <v>30</v>
      </c>
      <c r="P12" t="s">
        <v>99</v>
      </c>
      <c r="Q12" t="s">
        <v>33</v>
      </c>
      <c r="R12">
        <f>IF(IFERROR(VLOOKUP(Q12,구분자!$B:$C,2,FALSE),)=0,"",VLOOKUP(Q12,구분자!$B:$C,2,FALSE))</f>
        <v>30</v>
      </c>
      <c r="S12" t="s">
        <v>60</v>
      </c>
      <c r="T12" t="s">
        <v>7</v>
      </c>
      <c r="U12">
        <f>IF(IFERROR(VLOOKUP(T12,구분자!$B:$C,2,FALSE),)=0,"",VLOOKUP(T12,구분자!$B:$C,2,FALSE))</f>
        <v>11.25</v>
      </c>
      <c r="V12" t="s">
        <v>94</v>
      </c>
      <c r="W12" t="s">
        <v>75</v>
      </c>
      <c r="X12">
        <f>IF(IFERROR(VLOOKUP(W12,구분자!$B:$C,2,FALSE),)=0,"",VLOOKUP(W12,구분자!$B:$C,2,FALSE))</f>
        <v>75</v>
      </c>
      <c r="AH12" t="s">
        <v>70</v>
      </c>
      <c r="AI12" t="s">
        <v>7</v>
      </c>
      <c r="AJ12">
        <f>IF(IFERROR(VLOOKUP(AI12,구분자!$B:$C,2,FALSE),)=0,"",VLOOKUP(AI12,구분자!$B:$C,2,FALSE))</f>
        <v>11.25</v>
      </c>
    </row>
    <row r="13" spans="3:36">
      <c r="D13" t="s">
        <v>77</v>
      </c>
      <c r="E13" t="s">
        <v>7</v>
      </c>
      <c r="F13">
        <f>IF(IFERROR(VLOOKUP(E13,구분자!$B:$C,2,FALSE),)=0,"",VLOOKUP(E13,구분자!$B:$C,2,FALSE))</f>
        <v>11.25</v>
      </c>
      <c r="G13" t="s">
        <v>100</v>
      </c>
      <c r="H13" t="s">
        <v>11</v>
      </c>
      <c r="I13">
        <f>IF(IFERROR(VLOOKUP(H13,구분자!$B:$C,2,FALSE),)=0,"",VLOOKUP(H13,구분자!$B:$C,2,FALSE))</f>
        <v>37.5</v>
      </c>
      <c r="J13" t="s">
        <v>58</v>
      </c>
      <c r="K13" t="s">
        <v>23</v>
      </c>
      <c r="L13">
        <f>IF(IFERROR(VLOOKUP(K13,구분자!$B:$C,2,FALSE),)=0,"",VLOOKUP(K13,구분자!$B:$C,2,FALSE))</f>
        <v>112.5</v>
      </c>
      <c r="M13" t="s">
        <v>96</v>
      </c>
      <c r="N13" t="s">
        <v>33</v>
      </c>
      <c r="O13">
        <f>IF(IFERROR(VLOOKUP(N13,구분자!$B:$C,2,FALSE),)=0,"",VLOOKUP(N13,구분자!$B:$C,2,FALSE))</f>
        <v>30</v>
      </c>
      <c r="P13" t="s">
        <v>52</v>
      </c>
      <c r="Q13" t="s">
        <v>33</v>
      </c>
      <c r="R13">
        <f>IF(IFERROR(VLOOKUP(Q13,구분자!$B:$C,2,FALSE),)=0,"",VLOOKUP(Q13,구분자!$B:$C,2,FALSE))</f>
        <v>30</v>
      </c>
      <c r="S13" t="s">
        <v>68</v>
      </c>
      <c r="T13" t="s">
        <v>7</v>
      </c>
      <c r="U13">
        <f>IF(IFERROR(VLOOKUP(T13,구분자!$B:$C,2,FALSE),)=0,"",VLOOKUP(T13,구분자!$B:$C,2,FALSE))</f>
        <v>11.25</v>
      </c>
      <c r="V13" t="s">
        <v>101</v>
      </c>
      <c r="W13" t="s">
        <v>17</v>
      </c>
      <c r="X13">
        <f>IF(IFERROR(VLOOKUP(W13,구분자!$B:$C,2,FALSE),)=0,"",VLOOKUP(W13,구분자!$B:$C,2,FALSE))</f>
        <v>50</v>
      </c>
      <c r="AH13" t="s">
        <v>81</v>
      </c>
      <c r="AI13" t="s">
        <v>7</v>
      </c>
      <c r="AJ13">
        <f>IF(IFERROR(VLOOKUP(AI13,구분자!$B:$C,2,FALSE),)=0,"",VLOOKUP(AI13,구분자!$B:$C,2,FALSE))</f>
        <v>11.25</v>
      </c>
    </row>
    <row r="14" spans="3:36">
      <c r="D14" t="s">
        <v>87</v>
      </c>
      <c r="E14" t="s">
        <v>7</v>
      </c>
      <c r="F14">
        <f>IF(IFERROR(VLOOKUP(E14,구분자!$B:$C,2,FALSE),)=0,"",VLOOKUP(E14,구분자!$B:$C,2,FALSE))</f>
        <v>11.25</v>
      </c>
      <c r="G14" t="s">
        <v>67</v>
      </c>
      <c r="H14" t="s">
        <v>11</v>
      </c>
      <c r="I14">
        <f>IF(IFERROR(VLOOKUP(H14,구분자!$B:$C,2,FALSE),)=0,"",VLOOKUP(H14,구분자!$B:$C,2,FALSE))</f>
        <v>37.5</v>
      </c>
      <c r="J14" t="s">
        <v>65</v>
      </c>
      <c r="K14" t="s">
        <v>23</v>
      </c>
      <c r="L14">
        <f>IF(IFERROR(VLOOKUP(K14,구분자!$B:$C,2,FALSE),)=0,"",VLOOKUP(K14,구분자!$B:$C,2,FALSE))</f>
        <v>112.5</v>
      </c>
      <c r="M14" t="s">
        <v>72</v>
      </c>
      <c r="N14" t="s">
        <v>33</v>
      </c>
      <c r="O14">
        <f>IF(IFERROR(VLOOKUP(N14,구분자!$B:$C,2,FALSE),)=0,"",VLOOKUP(N14,구분자!$B:$C,2,FALSE))</f>
        <v>30</v>
      </c>
      <c r="P14" t="s">
        <v>83</v>
      </c>
      <c r="Q14" t="s">
        <v>33</v>
      </c>
      <c r="R14">
        <f>IF(IFERROR(VLOOKUP(Q14,구분자!$B:$C,2,FALSE),)=0,"",VLOOKUP(Q14,구분자!$B:$C,2,FALSE))</f>
        <v>30</v>
      </c>
      <c r="S14" t="s">
        <v>51</v>
      </c>
      <c r="T14" t="s">
        <v>7</v>
      </c>
      <c r="U14">
        <f>IF(IFERROR(VLOOKUP(T14,구분자!$B:$C,2,FALSE),)=0,"",VLOOKUP(T14,구분자!$B:$C,2,FALSE))</f>
        <v>11.25</v>
      </c>
      <c r="V14" t="s">
        <v>102</v>
      </c>
      <c r="W14" t="s">
        <v>17</v>
      </c>
      <c r="X14">
        <f>IF(IFERROR(VLOOKUP(W14,구분자!$B:$C,2,FALSE),)=0,"",VLOOKUP(W14,구분자!$B:$C,2,FALSE))</f>
        <v>50</v>
      </c>
      <c r="AH14" t="s">
        <v>95</v>
      </c>
      <c r="AI14" t="s">
        <v>7</v>
      </c>
      <c r="AJ14">
        <f>IF(IFERROR(VLOOKUP(AI14,구분자!$B:$C,2,FALSE),)=0,"",VLOOKUP(AI14,구분자!$B:$C,2,FALSE))</f>
        <v>11.25</v>
      </c>
    </row>
    <row r="15" spans="3:36">
      <c r="D15" t="s">
        <v>51</v>
      </c>
      <c r="E15" t="s">
        <v>9</v>
      </c>
      <c r="F15">
        <f>IF(IFERROR(VLOOKUP(E15,구분자!$B:$C,2,FALSE),)=0,"",VLOOKUP(E15,구분자!$B:$C,2,FALSE))</f>
        <v>22.5</v>
      </c>
      <c r="G15" t="s">
        <v>53</v>
      </c>
      <c r="H15" t="s">
        <v>11</v>
      </c>
      <c r="I15">
        <f>IF(IFERROR(VLOOKUP(H15,구분자!$B:$C,2,FALSE),)=0,"",VLOOKUP(H15,구분자!$B:$C,2,FALSE))</f>
        <v>37.5</v>
      </c>
      <c r="J15" t="s">
        <v>94</v>
      </c>
      <c r="K15" t="s">
        <v>25</v>
      </c>
      <c r="L15">
        <f>IF(IFERROR(VLOOKUP(K15,구분자!$B:$C,2,FALSE),)=0,"",VLOOKUP(K15,구분자!$B:$C,2,FALSE))</f>
        <v>46.875</v>
      </c>
      <c r="M15" t="s">
        <v>92</v>
      </c>
      <c r="N15" t="s">
        <v>33</v>
      </c>
      <c r="O15">
        <f>IF(IFERROR(VLOOKUP(N15,구분자!$B:$C,2,FALSE),)=0,"",VLOOKUP(N15,구분자!$B:$C,2,FALSE))</f>
        <v>30</v>
      </c>
      <c r="P15" t="s">
        <v>79</v>
      </c>
      <c r="Q15" t="s">
        <v>33</v>
      </c>
      <c r="R15">
        <f>IF(IFERROR(VLOOKUP(Q15,구분자!$B:$C,2,FALSE),)=0,"",VLOOKUP(Q15,구분자!$B:$C,2,FALSE))</f>
        <v>30</v>
      </c>
      <c r="S15" t="s">
        <v>52</v>
      </c>
      <c r="T15" t="s">
        <v>9</v>
      </c>
      <c r="U15">
        <f>IF(IFERROR(VLOOKUP(T15,구분자!$B:$C,2,FALSE),)=0,"",VLOOKUP(T15,구분자!$B:$C,2,FALSE))</f>
        <v>22.5</v>
      </c>
      <c r="V15" t="s">
        <v>103</v>
      </c>
      <c r="W15" t="s">
        <v>17</v>
      </c>
      <c r="X15">
        <f>IF(IFERROR(VLOOKUP(W15,구분자!$B:$C,2,FALSE),)=0,"",VLOOKUP(W15,구분자!$B:$C,2,FALSE))</f>
        <v>50</v>
      </c>
      <c r="AH15" t="s">
        <v>70</v>
      </c>
      <c r="AI15" t="s">
        <v>9</v>
      </c>
      <c r="AJ15">
        <f>IF(IFERROR(VLOOKUP(AI15,구분자!$B:$C,2,FALSE),)=0,"",VLOOKUP(AI15,구분자!$B:$C,2,FALSE))</f>
        <v>22.5</v>
      </c>
    </row>
    <row r="16" spans="3:36">
      <c r="D16" t="s">
        <v>77</v>
      </c>
      <c r="E16" t="s">
        <v>9</v>
      </c>
      <c r="F16">
        <f>IF(IFERROR(VLOOKUP(E16,구분자!$B:$C,2,FALSE),)=0,"",VLOOKUP(E16,구분자!$B:$C,2,FALSE))</f>
        <v>22.5</v>
      </c>
      <c r="G16" t="s">
        <v>104</v>
      </c>
      <c r="H16" t="s">
        <v>11</v>
      </c>
      <c r="I16">
        <f>IF(IFERROR(VLOOKUP(H16,구분자!$B:$C,2,FALSE),)=0,"",VLOOKUP(H16,구분자!$B:$C,2,FALSE))</f>
        <v>37.5</v>
      </c>
      <c r="J16" t="s">
        <v>94</v>
      </c>
      <c r="K16" t="s">
        <v>25</v>
      </c>
      <c r="L16">
        <f>IF(IFERROR(VLOOKUP(K16,구분자!$B:$C,2,FALSE),)=0,"",VLOOKUP(K16,구분자!$B:$C,2,FALSE))</f>
        <v>46.875</v>
      </c>
      <c r="M16" t="s">
        <v>96</v>
      </c>
      <c r="N16" t="s">
        <v>33</v>
      </c>
      <c r="O16">
        <f>IF(IFERROR(VLOOKUP(N16,구분자!$B:$C,2,FALSE),)=0,"",VLOOKUP(N16,구분자!$B:$C,2,FALSE))</f>
        <v>30</v>
      </c>
      <c r="P16" t="s">
        <v>53</v>
      </c>
      <c r="Q16" t="s">
        <v>33</v>
      </c>
      <c r="R16">
        <f>IF(IFERROR(VLOOKUP(Q16,구분자!$B:$C,2,FALSE),)=0,"",VLOOKUP(Q16,구분자!$B:$C,2,FALSE))</f>
        <v>30</v>
      </c>
      <c r="S16" t="s">
        <v>60</v>
      </c>
      <c r="T16" t="s">
        <v>9</v>
      </c>
      <c r="U16">
        <f>IF(IFERROR(VLOOKUP(T16,구분자!$B:$C,2,FALSE),)=0,"",VLOOKUP(T16,구분자!$B:$C,2,FALSE))</f>
        <v>22.5</v>
      </c>
      <c r="V16" t="s">
        <v>101</v>
      </c>
      <c r="W16" t="s">
        <v>75</v>
      </c>
      <c r="X16">
        <f>IF(IFERROR(VLOOKUP(W16,구분자!$B:$C,2,FALSE),)=0,"",VLOOKUP(W16,구분자!$B:$C,2,FALSE))</f>
        <v>75</v>
      </c>
      <c r="AH16" t="s">
        <v>95</v>
      </c>
      <c r="AI16" t="s">
        <v>9</v>
      </c>
      <c r="AJ16">
        <f>IF(IFERROR(VLOOKUP(AI16,구분자!$B:$C,2,FALSE),)=0,"",VLOOKUP(AI16,구분자!$B:$C,2,FALSE))</f>
        <v>22.5</v>
      </c>
    </row>
    <row r="17" spans="4:36">
      <c r="D17" t="s">
        <v>105</v>
      </c>
      <c r="E17" t="s">
        <v>5</v>
      </c>
      <c r="F17">
        <f>IF(IFERROR(VLOOKUP(E17,구분자!$B:$C,2,FALSE),)=0,"",VLOOKUP(E17,구분자!$B:$C,2,FALSE))</f>
        <v>5.625</v>
      </c>
      <c r="G17" t="s">
        <v>106</v>
      </c>
      <c r="H17" t="s">
        <v>11</v>
      </c>
      <c r="I17">
        <f>IF(IFERROR(VLOOKUP(H17,구분자!$B:$C,2,FALSE),)=0,"",VLOOKUP(H17,구분자!$B:$C,2,FALSE))</f>
        <v>37.5</v>
      </c>
      <c r="J17" t="s">
        <v>53</v>
      </c>
      <c r="K17" t="s">
        <v>23</v>
      </c>
      <c r="L17">
        <f>IF(IFERROR(VLOOKUP(K17,구분자!$B:$C,2,FALSE),)=0,"",VLOOKUP(K17,구분자!$B:$C,2,FALSE))</f>
        <v>112.5</v>
      </c>
      <c r="M17" t="s">
        <v>83</v>
      </c>
      <c r="N17" t="s">
        <v>33</v>
      </c>
      <c r="O17">
        <f>IF(IFERROR(VLOOKUP(N17,구분자!$B:$C,2,FALSE),)=0,"",VLOOKUP(N17,구분자!$B:$C,2,FALSE))</f>
        <v>30</v>
      </c>
      <c r="P17" t="s">
        <v>79</v>
      </c>
      <c r="Q17" t="s">
        <v>33</v>
      </c>
      <c r="R17">
        <f>IF(IFERROR(VLOOKUP(Q17,구분자!$B:$C,2,FALSE),)=0,"",VLOOKUP(Q17,구분자!$B:$C,2,FALSE))</f>
        <v>30</v>
      </c>
      <c r="S17" t="s">
        <v>77</v>
      </c>
      <c r="T17" t="s">
        <v>5</v>
      </c>
      <c r="U17">
        <f>IF(IFERROR(VLOOKUP(T17,구분자!$B:$C,2,FALSE),)=0,"",VLOOKUP(T17,구분자!$B:$C,2,FALSE))</f>
        <v>5.625</v>
      </c>
      <c r="V17" t="s">
        <v>102</v>
      </c>
      <c r="W17" t="s">
        <v>75</v>
      </c>
      <c r="X17">
        <f>IF(IFERROR(VLOOKUP(W17,구분자!$B:$C,2,FALSE),)=0,"",VLOOKUP(W17,구분자!$B:$C,2,FALSE))</f>
        <v>75</v>
      </c>
      <c r="AH17" t="s">
        <v>107</v>
      </c>
      <c r="AI17" t="s">
        <v>5</v>
      </c>
      <c r="AJ17">
        <f>IF(IFERROR(VLOOKUP(AI17,구분자!$B:$C,2,FALSE),)=0,"",VLOOKUP(AI17,구분자!$B:$C,2,FALSE))</f>
        <v>5.625</v>
      </c>
    </row>
    <row r="18" spans="4:36">
      <c r="D18" t="s">
        <v>108</v>
      </c>
      <c r="E18" t="s">
        <v>5</v>
      </c>
      <c r="F18">
        <f>IF(IFERROR(VLOOKUP(E18,구분자!$B:$C,2,FALSE),)=0,"",VLOOKUP(E18,구분자!$B:$C,2,FALSE))</f>
        <v>5.625</v>
      </c>
      <c r="G18" t="s">
        <v>92</v>
      </c>
      <c r="H18" t="s">
        <v>11</v>
      </c>
      <c r="I18">
        <f>IF(IFERROR(VLOOKUP(H18,구분자!$B:$C,2,FALSE),)=0,"",VLOOKUP(H18,구분자!$B:$C,2,FALSE))</f>
        <v>37.5</v>
      </c>
      <c r="J18" t="s">
        <v>98</v>
      </c>
      <c r="K18" t="s">
        <v>23</v>
      </c>
      <c r="L18">
        <f>IF(IFERROR(VLOOKUP(K18,구분자!$B:$C,2,FALSE),)=0,"",VLOOKUP(K18,구분자!$B:$C,2,FALSE))</f>
        <v>112.5</v>
      </c>
      <c r="M18" t="s">
        <v>109</v>
      </c>
      <c r="N18" t="s">
        <v>33</v>
      </c>
      <c r="O18">
        <f>IF(IFERROR(VLOOKUP(N18,구분자!$B:$C,2,FALSE),)=0,"",VLOOKUP(N18,구분자!$B:$C,2,FALSE))</f>
        <v>30</v>
      </c>
      <c r="P18" t="s">
        <v>79</v>
      </c>
      <c r="Q18" t="s">
        <v>34</v>
      </c>
      <c r="R18">
        <f>IF(IFERROR(VLOOKUP(Q18,구분자!$B:$C,2,FALSE),)=0,"",VLOOKUP(Q18,구분자!$B:$C,2,FALSE))</f>
        <v>45</v>
      </c>
      <c r="S18" t="s">
        <v>110</v>
      </c>
      <c r="T18" t="s">
        <v>5</v>
      </c>
      <c r="U18">
        <f>IF(IFERROR(VLOOKUP(T18,구분자!$B:$C,2,FALSE),)=0,"",VLOOKUP(T18,구분자!$B:$C,2,FALSE))</f>
        <v>5.625</v>
      </c>
      <c r="V18" t="s">
        <v>101</v>
      </c>
      <c r="W18" t="s">
        <v>21</v>
      </c>
      <c r="X18">
        <f>IF(IFERROR(VLOOKUP(W18,구분자!$B:$C,2,FALSE),)=0,"",VLOOKUP(W18,구분자!$B:$C,2,FALSE))</f>
        <v>28.125</v>
      </c>
      <c r="AH18" t="s">
        <v>111</v>
      </c>
      <c r="AI18" t="s">
        <v>5</v>
      </c>
      <c r="AJ18">
        <f>IF(IFERROR(VLOOKUP(AI18,구분자!$B:$C,2,FALSE),)=0,"",VLOOKUP(AI18,구분자!$B:$C,2,FALSE))</f>
        <v>5.625</v>
      </c>
    </row>
    <row r="19" spans="4:36">
      <c r="D19" t="s">
        <v>112</v>
      </c>
      <c r="E19" t="s">
        <v>5</v>
      </c>
      <c r="F19">
        <f>IF(IFERROR(VLOOKUP(E19,구분자!$B:$C,2,FALSE),)=0,"",VLOOKUP(E19,구분자!$B:$C,2,FALSE))</f>
        <v>5.625</v>
      </c>
      <c r="G19" t="s">
        <v>98</v>
      </c>
      <c r="H19" t="s">
        <v>11</v>
      </c>
      <c r="I19">
        <f>IF(IFERROR(VLOOKUP(H19,구분자!$B:$C,2,FALSE),)=0,"",VLOOKUP(H19,구분자!$B:$C,2,FALSE))</f>
        <v>37.5</v>
      </c>
      <c r="J19" t="s">
        <v>103</v>
      </c>
      <c r="K19" t="s">
        <v>25</v>
      </c>
      <c r="L19">
        <f>IF(IFERROR(VLOOKUP(K19,구분자!$B:$C,2,FALSE),)=0,"",VLOOKUP(K19,구분자!$B:$C,2,FALSE))</f>
        <v>46.875</v>
      </c>
      <c r="M19" t="s">
        <v>99</v>
      </c>
      <c r="N19" t="s">
        <v>33</v>
      </c>
      <c r="O19">
        <f>IF(IFERROR(VLOOKUP(N19,구분자!$B:$C,2,FALSE),)=0,"",VLOOKUP(N19,구분자!$B:$C,2,FALSE))</f>
        <v>30</v>
      </c>
      <c r="P19" t="s">
        <v>65</v>
      </c>
      <c r="Q19" t="s">
        <v>33</v>
      </c>
      <c r="R19">
        <f>IF(IFERROR(VLOOKUP(Q19,구분자!$B:$C,2,FALSE),)=0,"",VLOOKUP(Q19,구분자!$B:$C,2,FALSE))</f>
        <v>30</v>
      </c>
      <c r="S19" t="s">
        <v>113</v>
      </c>
      <c r="T19" t="s">
        <v>5</v>
      </c>
      <c r="U19">
        <f>IF(IFERROR(VLOOKUP(T19,구분자!$B:$C,2,FALSE),)=0,"",VLOOKUP(T19,구분자!$B:$C,2,FALSE))</f>
        <v>5.625</v>
      </c>
      <c r="V19" t="s">
        <v>101</v>
      </c>
      <c r="W19" t="s">
        <v>21</v>
      </c>
      <c r="X19">
        <f>IF(IFERROR(VLOOKUP(W19,구분자!$B:$C,2,FALSE),)=0,"",VLOOKUP(W19,구분자!$B:$C,2,FALSE))</f>
        <v>28.125</v>
      </c>
      <c r="AH19" t="s">
        <v>114</v>
      </c>
      <c r="AI19" t="s">
        <v>5</v>
      </c>
      <c r="AJ19">
        <f>IF(IFERROR(VLOOKUP(AI19,구분자!$B:$C,2,FALSE),)=0,"",VLOOKUP(AI19,구분자!$B:$C,2,FALSE))</f>
        <v>5.625</v>
      </c>
    </row>
    <row r="20" spans="4:36">
      <c r="D20" t="s">
        <v>115</v>
      </c>
      <c r="E20" t="s">
        <v>5</v>
      </c>
      <c r="F20">
        <f>IF(IFERROR(VLOOKUP(E20,구분자!$B:$C,2,FALSE),)=0,"",VLOOKUP(E20,구분자!$B:$C,2,FALSE))</f>
        <v>5.625</v>
      </c>
      <c r="G20" t="s">
        <v>116</v>
      </c>
      <c r="H20" t="s">
        <v>11</v>
      </c>
      <c r="I20">
        <f>IF(IFERROR(VLOOKUP(H20,구분자!$B:$C,2,FALSE),)=0,"",VLOOKUP(H20,구분자!$B:$C,2,FALSE))</f>
        <v>37.5</v>
      </c>
      <c r="J20" t="s">
        <v>103</v>
      </c>
      <c r="K20" t="s">
        <v>25</v>
      </c>
      <c r="L20">
        <f>IF(IFERROR(VLOOKUP(K20,구분자!$B:$C,2,FALSE),)=0,"",VLOOKUP(K20,구분자!$B:$C,2,FALSE))</f>
        <v>46.875</v>
      </c>
      <c r="M20" t="s">
        <v>52</v>
      </c>
      <c r="N20" t="s">
        <v>33</v>
      </c>
      <c r="O20">
        <f>IF(IFERROR(VLOOKUP(N20,구분자!$B:$C,2,FALSE),)=0,"",VLOOKUP(N20,구분자!$B:$C,2,FALSE))</f>
        <v>30</v>
      </c>
      <c r="P20" t="s">
        <v>72</v>
      </c>
      <c r="Q20" t="s">
        <v>33</v>
      </c>
      <c r="R20">
        <f>IF(IFERROR(VLOOKUP(Q20,구분자!$B:$C,2,FALSE),)=0,"",VLOOKUP(Q20,구분자!$B:$C,2,FALSE))</f>
        <v>30</v>
      </c>
      <c r="S20" t="s">
        <v>117</v>
      </c>
      <c r="T20" t="s">
        <v>5</v>
      </c>
      <c r="U20">
        <f>IF(IFERROR(VLOOKUP(T20,구분자!$B:$C,2,FALSE),)=0,"",VLOOKUP(T20,구분자!$B:$C,2,FALSE))</f>
        <v>5.625</v>
      </c>
      <c r="V20" t="s">
        <v>69</v>
      </c>
      <c r="W20" t="s">
        <v>118</v>
      </c>
      <c r="X20">
        <f>IF(IFERROR(VLOOKUP(W20,구분자!$B:$C,2,FALSE),)=0,"",VLOOKUP(W20,구분자!$B:$C,2,FALSE))</f>
        <v>112.5</v>
      </c>
      <c r="AH20" t="s">
        <v>119</v>
      </c>
      <c r="AI20" t="s">
        <v>5</v>
      </c>
      <c r="AJ20">
        <f>IF(IFERROR(VLOOKUP(AI20,구분자!$B:$C,2,FALSE),)=0,"",VLOOKUP(AI20,구분자!$B:$C,2,FALSE))</f>
        <v>5.625</v>
      </c>
    </row>
    <row r="21" spans="4:36">
      <c r="D21" t="s">
        <v>120</v>
      </c>
      <c r="E21" t="s">
        <v>5</v>
      </c>
      <c r="F21">
        <f>IF(IFERROR(VLOOKUP(E21,구분자!$B:$C,2,FALSE),)=0,"",VLOOKUP(E21,구분자!$B:$C,2,FALSE))</f>
        <v>5.625</v>
      </c>
      <c r="G21" t="s">
        <v>65</v>
      </c>
      <c r="H21" t="s">
        <v>11</v>
      </c>
      <c r="I21">
        <f>IF(IFERROR(VLOOKUP(H21,구분자!$B:$C,2,FALSE),)=0,"",VLOOKUP(H21,구분자!$B:$C,2,FALSE))</f>
        <v>37.5</v>
      </c>
      <c r="J21" t="s">
        <v>53</v>
      </c>
      <c r="K21" t="s">
        <v>27</v>
      </c>
      <c r="L21">
        <f>IF(IFERROR(VLOOKUP(K21,구분자!$B:$C,2,FALSE),)=0,"",VLOOKUP(K21,구분자!$B:$C,2,FALSE))</f>
        <v>187.5</v>
      </c>
      <c r="M21" t="s">
        <v>99</v>
      </c>
      <c r="N21" t="s">
        <v>33</v>
      </c>
      <c r="O21">
        <f>IF(IFERROR(VLOOKUP(N21,구분자!$B:$C,2,FALSE),)=0,"",VLOOKUP(N21,구분자!$B:$C,2,FALSE))</f>
        <v>30</v>
      </c>
      <c r="P21" t="s">
        <v>92</v>
      </c>
      <c r="Q21" t="s">
        <v>33</v>
      </c>
      <c r="R21">
        <f>IF(IFERROR(VLOOKUP(Q21,구분자!$B:$C,2,FALSE),)=0,"",VLOOKUP(Q21,구분자!$B:$C,2,FALSE))</f>
        <v>30</v>
      </c>
      <c r="S21" t="s">
        <v>121</v>
      </c>
      <c r="T21" t="s">
        <v>5</v>
      </c>
      <c r="U21">
        <f>IF(IFERROR(VLOOKUP(T21,구분자!$B:$C,2,FALSE),)=0,"",VLOOKUP(T21,구분자!$B:$C,2,FALSE))</f>
        <v>5.625</v>
      </c>
      <c r="V21" t="s">
        <v>85</v>
      </c>
      <c r="W21" t="s">
        <v>21</v>
      </c>
      <c r="X21">
        <f>IF(IFERROR(VLOOKUP(W21,구분자!$B:$C,2,FALSE),)=0,"",VLOOKUP(W21,구분자!$B:$C,2,FALSE))</f>
        <v>28.125</v>
      </c>
      <c r="AH21" t="s">
        <v>122</v>
      </c>
      <c r="AI21" t="s">
        <v>5</v>
      </c>
      <c r="AJ21">
        <f>IF(IFERROR(VLOOKUP(AI21,구분자!$B:$C,2,FALSE),)=0,"",VLOOKUP(AI21,구분자!$B:$C,2,FALSE))</f>
        <v>5.625</v>
      </c>
    </row>
    <row r="22" spans="4:36">
      <c r="D22" t="s">
        <v>123</v>
      </c>
      <c r="E22" t="s">
        <v>5</v>
      </c>
      <c r="F22">
        <f>IF(IFERROR(VLOOKUP(E22,구분자!$B:$C,2,FALSE),)=0,"",VLOOKUP(E22,구분자!$B:$C,2,FALSE))</f>
        <v>5.625</v>
      </c>
      <c r="G22" t="s">
        <v>124</v>
      </c>
      <c r="H22" t="s">
        <v>11</v>
      </c>
      <c r="I22">
        <f>IF(IFERROR(VLOOKUP(H22,구분자!$B:$C,2,FALSE),)=0,"",VLOOKUP(H22,구분자!$B:$C,2,FALSE))</f>
        <v>37.5</v>
      </c>
      <c r="J22" t="s">
        <v>58</v>
      </c>
      <c r="K22" t="s">
        <v>27</v>
      </c>
      <c r="L22">
        <f>IF(IFERROR(VLOOKUP(K22,구분자!$B:$C,2,FALSE),)=0,"",VLOOKUP(K22,구분자!$B:$C,2,FALSE))</f>
        <v>187.5</v>
      </c>
      <c r="P22" t="s">
        <v>96</v>
      </c>
      <c r="Q22" t="s">
        <v>33</v>
      </c>
      <c r="R22">
        <f>IF(IFERROR(VLOOKUP(Q22,구분자!$B:$C,2,FALSE),)=0,"",VLOOKUP(Q22,구분자!$B:$C,2,FALSE))</f>
        <v>30</v>
      </c>
      <c r="S22" t="s">
        <v>125</v>
      </c>
      <c r="T22" t="s">
        <v>5</v>
      </c>
      <c r="U22">
        <f>IF(IFERROR(VLOOKUP(T22,구분자!$B:$C,2,FALSE),)=0,"",VLOOKUP(T22,구분자!$B:$C,2,FALSE))</f>
        <v>5.625</v>
      </c>
      <c r="V22" t="s">
        <v>126</v>
      </c>
      <c r="W22" t="s">
        <v>118</v>
      </c>
      <c r="X22">
        <f>IF(IFERROR(VLOOKUP(W22,구분자!$B:$C,2,FALSE),)=0,"",VLOOKUP(W22,구분자!$B:$C,2,FALSE))</f>
        <v>112.5</v>
      </c>
      <c r="AH22" t="s">
        <v>127</v>
      </c>
      <c r="AI22" t="s">
        <v>5</v>
      </c>
      <c r="AJ22">
        <f>IF(IFERROR(VLOOKUP(AI22,구분자!$B:$C,2,FALSE),)=0,"",VLOOKUP(AI22,구분자!$B:$C,2,FALSE))</f>
        <v>5.625</v>
      </c>
    </row>
    <row r="23" spans="4:36">
      <c r="D23" t="s">
        <v>52</v>
      </c>
      <c r="E23" t="s">
        <v>5</v>
      </c>
      <c r="F23">
        <f>IF(IFERROR(VLOOKUP(E23,구분자!$B:$C,2,FALSE),)=0,"",VLOOKUP(E23,구분자!$B:$C,2,FALSE))</f>
        <v>5.625</v>
      </c>
      <c r="G23" t="s">
        <v>70</v>
      </c>
      <c r="H23" t="s">
        <v>11</v>
      </c>
      <c r="I23">
        <f>IF(IFERROR(VLOOKUP(H23,구분자!$B:$C,2,FALSE),)=0,"",VLOOKUP(H23,구분자!$B:$C,2,FALSE))</f>
        <v>37.5</v>
      </c>
      <c r="J23" t="s">
        <v>128</v>
      </c>
      <c r="K23" t="s">
        <v>29</v>
      </c>
      <c r="L23">
        <f>IF(IFERROR(VLOOKUP(K23,구분자!$B:$C,2,FALSE),)=0,"",VLOOKUP(K23,구분자!$B:$C,2,FALSE))</f>
        <v>50</v>
      </c>
      <c r="P23" t="s">
        <v>92</v>
      </c>
      <c r="Q23" t="s">
        <v>33</v>
      </c>
      <c r="R23">
        <f>IF(IFERROR(VLOOKUP(Q23,구분자!$B:$C,2,FALSE),)=0,"",VLOOKUP(Q23,구분자!$B:$C,2,FALSE))</f>
        <v>30</v>
      </c>
      <c r="S23" t="s">
        <v>129</v>
      </c>
      <c r="T23" t="s">
        <v>5</v>
      </c>
      <c r="U23">
        <f>IF(IFERROR(VLOOKUP(T23,구분자!$B:$C,2,FALSE),)=0,"",VLOOKUP(T23,구분자!$B:$C,2,FALSE))</f>
        <v>5.625</v>
      </c>
      <c r="V23" t="s">
        <v>94</v>
      </c>
      <c r="W23" t="s">
        <v>21</v>
      </c>
      <c r="X23">
        <f>IF(IFERROR(VLOOKUP(W23,구분자!$B:$C,2,FALSE),)=0,"",VLOOKUP(W23,구분자!$B:$C,2,FALSE))</f>
        <v>28.125</v>
      </c>
      <c r="AH23" t="s">
        <v>130</v>
      </c>
      <c r="AI23" t="s">
        <v>5</v>
      </c>
      <c r="AJ23">
        <f>IF(IFERROR(VLOOKUP(AI23,구분자!$B:$C,2,FALSE),)=0,"",VLOOKUP(AI23,구분자!$B:$C,2,FALSE))</f>
        <v>5.625</v>
      </c>
    </row>
    <row r="24" spans="4:36">
      <c r="D24" t="s">
        <v>131</v>
      </c>
      <c r="E24" t="s">
        <v>5</v>
      </c>
      <c r="F24">
        <f>IF(IFERROR(VLOOKUP(E24,구분자!$B:$C,2,FALSE),)=0,"",VLOOKUP(E24,구분자!$B:$C,2,FALSE))</f>
        <v>5.625</v>
      </c>
      <c r="G24" t="s">
        <v>109</v>
      </c>
      <c r="H24" t="s">
        <v>11</v>
      </c>
      <c r="I24">
        <f>IF(IFERROR(VLOOKUP(H24,구분자!$B:$C,2,FALSE),)=0,"",VLOOKUP(H24,구분자!$B:$C,2,FALSE))</f>
        <v>37.5</v>
      </c>
      <c r="J24" t="s">
        <v>53</v>
      </c>
      <c r="K24" t="s">
        <v>31</v>
      </c>
      <c r="L24">
        <f>IF(IFERROR(VLOOKUP(K24,구분자!$B:$C,2,FALSE),)=0,"",VLOOKUP(K24,구분자!$B:$C,2,FALSE))</f>
        <v>150</v>
      </c>
      <c r="P24" t="s">
        <v>96</v>
      </c>
      <c r="Q24" t="s">
        <v>33</v>
      </c>
      <c r="R24">
        <f>IF(IFERROR(VLOOKUP(Q24,구분자!$B:$C,2,FALSE),)=0,"",VLOOKUP(Q24,구분자!$B:$C,2,FALSE))</f>
        <v>30</v>
      </c>
      <c r="S24" t="s">
        <v>132</v>
      </c>
      <c r="T24" t="s">
        <v>5</v>
      </c>
      <c r="U24">
        <f>IF(IFERROR(VLOOKUP(T24,구분자!$B:$C,2,FALSE),)=0,"",VLOOKUP(T24,구분자!$B:$C,2,FALSE))</f>
        <v>5.625</v>
      </c>
      <c r="V24" t="s">
        <v>94</v>
      </c>
      <c r="W24" t="s">
        <v>21</v>
      </c>
      <c r="X24">
        <f>IF(IFERROR(VLOOKUP(W24,구분자!$B:$C,2,FALSE),)=0,"",VLOOKUP(W24,구분자!$B:$C,2,FALSE))</f>
        <v>28.125</v>
      </c>
      <c r="AH24" t="s">
        <v>58</v>
      </c>
      <c r="AI24" t="s">
        <v>5</v>
      </c>
      <c r="AJ24">
        <f>IF(IFERROR(VLOOKUP(AI24,구분자!$B:$C,2,FALSE),)=0,"",VLOOKUP(AI24,구분자!$B:$C,2,FALSE))</f>
        <v>5.625</v>
      </c>
    </row>
    <row r="25" spans="4:36">
      <c r="D25" t="s">
        <v>108</v>
      </c>
      <c r="E25" t="s">
        <v>7</v>
      </c>
      <c r="F25">
        <f>IF(IFERROR(VLOOKUP(E25,구분자!$B:$C,2,FALSE),)=0,"",VLOOKUP(E25,구분자!$B:$C,2,FALSE))</f>
        <v>11.25</v>
      </c>
      <c r="G25" t="s">
        <v>105</v>
      </c>
      <c r="H25" t="s">
        <v>11</v>
      </c>
      <c r="I25">
        <f>IF(IFERROR(VLOOKUP(H25,구분자!$B:$C,2,FALSE),)=0,"",VLOOKUP(H25,구분자!$B:$C,2,FALSE))</f>
        <v>37.5</v>
      </c>
      <c r="P25" t="s">
        <v>52</v>
      </c>
      <c r="Q25" t="s">
        <v>33</v>
      </c>
      <c r="R25">
        <f>IF(IFERROR(VLOOKUP(Q25,구분자!$B:$C,2,FALSE),)=0,"",VLOOKUP(Q25,구분자!$B:$C,2,FALSE))</f>
        <v>30</v>
      </c>
      <c r="S25" t="s">
        <v>77</v>
      </c>
      <c r="T25" t="s">
        <v>7</v>
      </c>
      <c r="U25">
        <f>IF(IFERROR(VLOOKUP(T25,구분자!$B:$C,2,FALSE),)=0,"",VLOOKUP(T25,구분자!$B:$C,2,FALSE))</f>
        <v>11.25</v>
      </c>
      <c r="V25" t="s">
        <v>61</v>
      </c>
      <c r="W25" t="s">
        <v>118</v>
      </c>
      <c r="X25">
        <f>IF(IFERROR(VLOOKUP(W25,구분자!$B:$C,2,FALSE),)=0,"",VLOOKUP(W25,구분자!$B:$C,2,FALSE))</f>
        <v>112.5</v>
      </c>
      <c r="AH25" t="s">
        <v>111</v>
      </c>
      <c r="AI25" t="s">
        <v>7</v>
      </c>
      <c r="AJ25">
        <f>IF(IFERROR(VLOOKUP(AI25,구분자!$B:$C,2,FALSE),)=0,"",VLOOKUP(AI25,구분자!$B:$C,2,FALSE))</f>
        <v>11.25</v>
      </c>
    </row>
    <row r="26" spans="4:36">
      <c r="D26" t="s">
        <v>112</v>
      </c>
      <c r="E26" t="s">
        <v>7</v>
      </c>
      <c r="F26">
        <f>IF(IFERROR(VLOOKUP(E26,구분자!$B:$C,2,FALSE),)=0,"",VLOOKUP(E26,구분자!$B:$C,2,FALSE))</f>
        <v>11.25</v>
      </c>
      <c r="G26" t="s">
        <v>133</v>
      </c>
      <c r="H26" t="s">
        <v>11</v>
      </c>
      <c r="I26">
        <f>IF(IFERROR(VLOOKUP(H26,구분자!$B:$C,2,FALSE),)=0,"",VLOOKUP(H26,구분자!$B:$C,2,FALSE))</f>
        <v>37.5</v>
      </c>
      <c r="P26" t="s">
        <v>92</v>
      </c>
      <c r="Q26" t="s">
        <v>33</v>
      </c>
      <c r="R26">
        <f>IF(IFERROR(VLOOKUP(Q26,구분자!$B:$C,2,FALSE),)=0,"",VLOOKUP(Q26,구분자!$B:$C,2,FALSE))</f>
        <v>30</v>
      </c>
      <c r="S26" t="s">
        <v>110</v>
      </c>
      <c r="T26" t="s">
        <v>7</v>
      </c>
      <c r="U26">
        <f>IF(IFERROR(VLOOKUP(T26,구분자!$B:$C,2,FALSE),)=0,"",VLOOKUP(T26,구분자!$B:$C,2,FALSE))</f>
        <v>11.25</v>
      </c>
      <c r="V26" t="s">
        <v>134</v>
      </c>
      <c r="W26" t="s">
        <v>118</v>
      </c>
      <c r="X26">
        <f>IF(IFERROR(VLOOKUP(W26,구분자!$B:$C,2,FALSE),)=0,"",VLOOKUP(W26,구분자!$B:$C,2,FALSE))</f>
        <v>112.5</v>
      </c>
      <c r="AH26" t="s">
        <v>119</v>
      </c>
      <c r="AI26" t="s">
        <v>7</v>
      </c>
      <c r="AJ26">
        <f>IF(IFERROR(VLOOKUP(AI26,구분자!$B:$C,2,FALSE),)=0,"",VLOOKUP(AI26,구분자!$B:$C,2,FALSE))</f>
        <v>11.25</v>
      </c>
    </row>
    <row r="27" spans="4:36">
      <c r="D27" t="s">
        <v>123</v>
      </c>
      <c r="E27" t="s">
        <v>7</v>
      </c>
      <c r="F27">
        <f>IF(IFERROR(VLOOKUP(E27,구분자!$B:$C,2,FALSE),)=0,"",VLOOKUP(E27,구분자!$B:$C,2,FALSE))</f>
        <v>11.25</v>
      </c>
      <c r="G27" t="s">
        <v>52</v>
      </c>
      <c r="H27" t="s">
        <v>13</v>
      </c>
      <c r="I27">
        <f>IF(IFERROR(VLOOKUP(H27,구분자!$B:$C,2,FALSE),)=0,"",VLOOKUP(H27,구분자!$B:$C,2,FALSE))</f>
        <v>75</v>
      </c>
      <c r="P27" t="s">
        <v>96</v>
      </c>
      <c r="Q27" t="s">
        <v>33</v>
      </c>
      <c r="R27">
        <f>IF(IFERROR(VLOOKUP(Q27,구분자!$B:$C,2,FALSE),)=0,"",VLOOKUP(Q27,구분자!$B:$C,2,FALSE))</f>
        <v>30</v>
      </c>
      <c r="S27" t="s">
        <v>113</v>
      </c>
      <c r="T27" t="s">
        <v>7</v>
      </c>
      <c r="U27">
        <f>IF(IFERROR(VLOOKUP(T27,구분자!$B:$C,2,FALSE),)=0,"",VLOOKUP(T27,구분자!$B:$C,2,FALSE))</f>
        <v>11.25</v>
      </c>
      <c r="V27" t="s">
        <v>69</v>
      </c>
      <c r="W27" t="s">
        <v>25</v>
      </c>
      <c r="X27">
        <f>IF(IFERROR(VLOOKUP(W27,구분자!$B:$C,2,FALSE),)=0,"",VLOOKUP(W27,구분자!$B:$C,2,FALSE))</f>
        <v>46.875</v>
      </c>
      <c r="AH27" t="s">
        <v>127</v>
      </c>
      <c r="AI27" t="s">
        <v>7</v>
      </c>
      <c r="AJ27">
        <f>IF(IFERROR(VLOOKUP(AI27,구분자!$B:$C,2,FALSE),)=0,"",VLOOKUP(AI27,구분자!$B:$C,2,FALSE))</f>
        <v>11.25</v>
      </c>
    </row>
    <row r="28" spans="4:36">
      <c r="D28" t="s">
        <v>52</v>
      </c>
      <c r="E28" t="s">
        <v>7</v>
      </c>
      <c r="F28">
        <f>IF(IFERROR(VLOOKUP(E28,구분자!$B:$C,2,FALSE),)=0,"",VLOOKUP(E28,구분자!$B:$C,2,FALSE))</f>
        <v>11.25</v>
      </c>
      <c r="G28" t="s">
        <v>72</v>
      </c>
      <c r="H28" t="s">
        <v>13</v>
      </c>
      <c r="I28">
        <f>IF(IFERROR(VLOOKUP(H28,구분자!$B:$C,2,FALSE),)=0,"",VLOOKUP(H28,구분자!$B:$C,2,FALSE))</f>
        <v>75</v>
      </c>
      <c r="P28" t="s">
        <v>92</v>
      </c>
      <c r="Q28" t="s">
        <v>33</v>
      </c>
      <c r="R28">
        <f>IF(IFERROR(VLOOKUP(Q28,구분자!$B:$C,2,FALSE),)=0,"",VLOOKUP(Q28,구분자!$B:$C,2,FALSE))</f>
        <v>30</v>
      </c>
      <c r="S28" t="s">
        <v>117</v>
      </c>
      <c r="T28" t="s">
        <v>7</v>
      </c>
      <c r="U28">
        <f>IF(IFERROR(VLOOKUP(T28,구분자!$B:$C,2,FALSE),)=0,"",VLOOKUP(T28,구분자!$B:$C,2,FALSE))</f>
        <v>11.25</v>
      </c>
      <c r="V28" t="s">
        <v>126</v>
      </c>
      <c r="W28" t="s">
        <v>135</v>
      </c>
      <c r="X28">
        <f>IF(IFERROR(VLOOKUP(W28,구분자!$B:$C,2,FALSE),)=0,"",VLOOKUP(W28,구분자!$B:$C,2,FALSE))</f>
        <v>187.5</v>
      </c>
      <c r="AH28" t="s">
        <v>58</v>
      </c>
      <c r="AI28" t="s">
        <v>7</v>
      </c>
      <c r="AJ28">
        <f>IF(IFERROR(VLOOKUP(AI28,구분자!$B:$C,2,FALSE),)=0,"",VLOOKUP(AI28,구분자!$B:$C,2,FALSE))</f>
        <v>11.25</v>
      </c>
    </row>
    <row r="29" spans="4:36">
      <c r="D29" t="s">
        <v>108</v>
      </c>
      <c r="E29" t="s">
        <v>9</v>
      </c>
      <c r="F29">
        <f>IF(IFERROR(VLOOKUP(E29,구분자!$B:$C,2,FALSE),)=0,"",VLOOKUP(E29,구분자!$B:$C,2,FALSE))</f>
        <v>22.5</v>
      </c>
      <c r="G29" t="s">
        <v>64</v>
      </c>
      <c r="H29" t="s">
        <v>13</v>
      </c>
      <c r="I29">
        <f>IF(IFERROR(VLOOKUP(H29,구분자!$B:$C,2,FALSE),)=0,"",VLOOKUP(H29,구분자!$B:$C,2,FALSE))</f>
        <v>75</v>
      </c>
      <c r="P29" t="s">
        <v>79</v>
      </c>
      <c r="Q29" t="s">
        <v>35</v>
      </c>
      <c r="R29">
        <f>IF(IFERROR(VLOOKUP(Q29,구분자!$B:$C,2,FALSE),)=0,"",VLOOKUP(Q29,구분자!$B:$C,2,FALSE))</f>
        <v>45</v>
      </c>
      <c r="S29" t="s">
        <v>77</v>
      </c>
      <c r="T29" t="s">
        <v>9</v>
      </c>
      <c r="U29">
        <f>IF(IFERROR(VLOOKUP(T29,구분자!$B:$C,2,FALSE),)=0,"",VLOOKUP(T29,구분자!$B:$C,2,FALSE))</f>
        <v>22.5</v>
      </c>
      <c r="V29" t="s">
        <v>61</v>
      </c>
      <c r="W29" t="s">
        <v>25</v>
      </c>
      <c r="X29">
        <f>IF(IFERROR(VLOOKUP(W29,구분자!$B:$C,2,FALSE),)=0,"",VLOOKUP(W29,구분자!$B:$C,2,FALSE))</f>
        <v>46.875</v>
      </c>
      <c r="AH29" t="s">
        <v>119</v>
      </c>
      <c r="AI29" t="s">
        <v>9</v>
      </c>
      <c r="AJ29">
        <f>IF(IFERROR(VLOOKUP(AI29,구분자!$B:$C,2,FALSE),)=0,"",VLOOKUP(AI29,구분자!$B:$C,2,FALSE))</f>
        <v>22.5</v>
      </c>
    </row>
    <row r="30" spans="4:36">
      <c r="D30" t="s">
        <v>52</v>
      </c>
      <c r="E30" t="s">
        <v>9</v>
      </c>
      <c r="F30">
        <f>IF(IFERROR(VLOOKUP(E30,구분자!$B:$C,2,FALSE),)=0,"",VLOOKUP(E30,구분자!$B:$C,2,FALSE))</f>
        <v>22.5</v>
      </c>
      <c r="G30" t="s">
        <v>59</v>
      </c>
      <c r="H30" t="s">
        <v>13</v>
      </c>
      <c r="I30">
        <f>IF(IFERROR(VLOOKUP(H30,구분자!$B:$C,2,FALSE),)=0,"",VLOOKUP(H30,구분자!$B:$C,2,FALSE))</f>
        <v>75</v>
      </c>
      <c r="P30" t="s">
        <v>92</v>
      </c>
      <c r="Q30" t="s">
        <v>35</v>
      </c>
      <c r="R30">
        <f>IF(IFERROR(VLOOKUP(Q30,구분자!$B:$C,2,FALSE),)=0,"",VLOOKUP(Q30,구분자!$B:$C,2,FALSE))</f>
        <v>45</v>
      </c>
      <c r="S30" t="s">
        <v>110</v>
      </c>
      <c r="T30" t="s">
        <v>9</v>
      </c>
      <c r="U30">
        <f>IF(IFERROR(VLOOKUP(T30,구분자!$B:$C,2,FALSE),)=0,"",VLOOKUP(T30,구분자!$B:$C,2,FALSE))</f>
        <v>22.5</v>
      </c>
      <c r="V30" t="s">
        <v>61</v>
      </c>
      <c r="W30" t="s">
        <v>25</v>
      </c>
      <c r="X30">
        <f>IF(IFERROR(VLOOKUP(W30,구분자!$B:$C,2,FALSE),)=0,"",VLOOKUP(W30,구분자!$B:$C,2,FALSE))</f>
        <v>46.875</v>
      </c>
      <c r="AH30" t="s">
        <v>58</v>
      </c>
      <c r="AI30" t="s">
        <v>9</v>
      </c>
      <c r="AJ30">
        <f>IF(IFERROR(VLOOKUP(AI30,구분자!$B:$C,2,FALSE),)=0,"",VLOOKUP(AI30,구분자!$B:$C,2,FALSE))</f>
        <v>22.5</v>
      </c>
    </row>
    <row r="31" spans="4:36">
      <c r="D31" t="s">
        <v>136</v>
      </c>
      <c r="E31" t="s">
        <v>5</v>
      </c>
      <c r="F31">
        <f>IF(IFERROR(VLOOKUP(E31,구분자!$B:$C,2,FALSE),)=0,"",VLOOKUP(E31,구분자!$B:$C,2,FALSE))</f>
        <v>5.625</v>
      </c>
      <c r="G31" t="s">
        <v>74</v>
      </c>
      <c r="H31" t="s">
        <v>13</v>
      </c>
      <c r="I31">
        <f>IF(IFERROR(VLOOKUP(H31,구분자!$B:$C,2,FALSE),)=0,"",VLOOKUP(H31,구분자!$B:$C,2,FALSE))</f>
        <v>75</v>
      </c>
      <c r="P31" t="s">
        <v>92</v>
      </c>
      <c r="Q31" t="s">
        <v>35</v>
      </c>
      <c r="R31">
        <f>IF(IFERROR(VLOOKUP(Q31,구분자!$B:$C,2,FALSE),)=0,"",VLOOKUP(Q31,구분자!$B:$C,2,FALSE))</f>
        <v>45</v>
      </c>
      <c r="S31" t="s">
        <v>73</v>
      </c>
      <c r="T31" t="s">
        <v>5</v>
      </c>
      <c r="U31">
        <f>IF(IFERROR(VLOOKUP(T31,구분자!$B:$C,2,FALSE),)=0,"",VLOOKUP(T31,구분자!$B:$C,2,FALSE))</f>
        <v>5.625</v>
      </c>
      <c r="V31" t="s">
        <v>134</v>
      </c>
      <c r="W31" t="s">
        <v>135</v>
      </c>
      <c r="X31">
        <f>IF(IFERROR(VLOOKUP(W31,구분자!$B:$C,2,FALSE),)=0,"",VLOOKUP(W31,구분자!$B:$C,2,FALSE))</f>
        <v>187.5</v>
      </c>
      <c r="AH31" t="s">
        <v>137</v>
      </c>
      <c r="AI31" t="s">
        <v>5</v>
      </c>
      <c r="AJ31">
        <f>IF(IFERROR(VLOOKUP(AI31,구분자!$B:$C,2,FALSE),)=0,"",VLOOKUP(AI31,구분자!$B:$C,2,FALSE))</f>
        <v>5.625</v>
      </c>
    </row>
    <row r="32" spans="4:36">
      <c r="D32" t="s">
        <v>138</v>
      </c>
      <c r="E32" t="s">
        <v>5</v>
      </c>
      <c r="F32">
        <f>IF(IFERROR(VLOOKUP(E32,구분자!$B:$C,2,FALSE),)=0,"",VLOOKUP(E32,구분자!$B:$C,2,FALSE))</f>
        <v>5.625</v>
      </c>
      <c r="G32" t="s">
        <v>73</v>
      </c>
      <c r="H32" t="s">
        <v>13</v>
      </c>
      <c r="I32">
        <f>IF(IFERROR(VLOOKUP(H32,구분자!$B:$C,2,FALSE),)=0,"",VLOOKUP(H32,구분자!$B:$C,2,FALSE))</f>
        <v>75</v>
      </c>
      <c r="P32" t="s">
        <v>96</v>
      </c>
      <c r="Q32" t="s">
        <v>35</v>
      </c>
      <c r="R32">
        <f>IF(IFERROR(VLOOKUP(Q32,구분자!$B:$C,2,FALSE),)=0,"",VLOOKUP(Q32,구분자!$B:$C,2,FALSE))</f>
        <v>45</v>
      </c>
      <c r="S32" t="s">
        <v>139</v>
      </c>
      <c r="T32" t="s">
        <v>5</v>
      </c>
      <c r="U32">
        <f>IF(IFERROR(VLOOKUP(T32,구분자!$B:$C,2,FALSE),)=0,"",VLOOKUP(T32,구분자!$B:$C,2,FALSE))</f>
        <v>5.625</v>
      </c>
      <c r="V32" t="s">
        <v>52</v>
      </c>
      <c r="W32" t="s">
        <v>25</v>
      </c>
      <c r="X32">
        <f>IF(IFERROR(VLOOKUP(W32,구분자!$B:$C,2,FALSE),)=0,"",VLOOKUP(W32,구분자!$B:$C,2,FALSE))</f>
        <v>46.875</v>
      </c>
      <c r="AH32" t="s">
        <v>140</v>
      </c>
      <c r="AI32" t="s">
        <v>5</v>
      </c>
      <c r="AJ32">
        <f>IF(IFERROR(VLOOKUP(AI32,구분자!$B:$C,2,FALSE),)=0,"",VLOOKUP(AI32,구분자!$B:$C,2,FALSE))</f>
        <v>5.625</v>
      </c>
    </row>
    <row r="33" spans="4:36">
      <c r="D33" t="s">
        <v>141</v>
      </c>
      <c r="E33" t="s">
        <v>5</v>
      </c>
      <c r="F33">
        <f>IF(IFERROR(VLOOKUP(E33,구분자!$B:$C,2,FALSE),)=0,"",VLOOKUP(E33,구분자!$B:$C,2,FALSE))</f>
        <v>5.625</v>
      </c>
      <c r="G33" t="s">
        <v>77</v>
      </c>
      <c r="H33" t="s">
        <v>13</v>
      </c>
      <c r="I33">
        <f>IF(IFERROR(VLOOKUP(H33,구분자!$B:$C,2,FALSE),)=0,"",VLOOKUP(H33,구분자!$B:$C,2,FALSE))</f>
        <v>75</v>
      </c>
      <c r="P33" t="s">
        <v>53</v>
      </c>
      <c r="Q33" t="s">
        <v>35</v>
      </c>
      <c r="R33">
        <f>IF(IFERROR(VLOOKUP(Q33,구분자!$B:$C,2,FALSE),)=0,"",VLOOKUP(Q33,구분자!$B:$C,2,FALSE))</f>
        <v>45</v>
      </c>
      <c r="S33" t="s">
        <v>137</v>
      </c>
      <c r="T33" t="s">
        <v>5</v>
      </c>
      <c r="U33">
        <f>IF(IFERROR(VLOOKUP(T33,구분자!$B:$C,2,FALSE),)=0,"",VLOOKUP(T33,구분자!$B:$C,2,FALSE))</f>
        <v>5.625</v>
      </c>
      <c r="V33" t="s">
        <v>52</v>
      </c>
      <c r="W33" t="s">
        <v>25</v>
      </c>
      <c r="X33">
        <f>IF(IFERROR(VLOOKUP(W33,구분자!$B:$C,2,FALSE),)=0,"",VLOOKUP(W33,구분자!$B:$C,2,FALSE))</f>
        <v>46.875</v>
      </c>
      <c r="AH33" t="s">
        <v>142</v>
      </c>
      <c r="AI33" t="s">
        <v>5</v>
      </c>
      <c r="AJ33">
        <f>IF(IFERROR(VLOOKUP(AI33,구분자!$B:$C,2,FALSE),)=0,"",VLOOKUP(AI33,구분자!$B:$C,2,FALSE))</f>
        <v>5.625</v>
      </c>
    </row>
    <row r="34" spans="4:36">
      <c r="D34" t="s">
        <v>100</v>
      </c>
      <c r="E34" t="s">
        <v>5</v>
      </c>
      <c r="F34">
        <f>IF(IFERROR(VLOOKUP(E34,구분자!$B:$C,2,FALSE),)=0,"",VLOOKUP(E34,구분자!$B:$C,2,FALSE))</f>
        <v>5.625</v>
      </c>
      <c r="G34" t="s">
        <v>97</v>
      </c>
      <c r="H34" t="s">
        <v>13</v>
      </c>
      <c r="I34">
        <f>IF(IFERROR(VLOOKUP(H34,구분자!$B:$C,2,FALSE),)=0,"",VLOOKUP(H34,구분자!$B:$C,2,FALSE))</f>
        <v>75</v>
      </c>
      <c r="P34" t="s">
        <v>92</v>
      </c>
      <c r="Q34" t="s">
        <v>36</v>
      </c>
      <c r="R34">
        <f>IF(IFERROR(VLOOKUP(Q34,구분자!$B:$C,2,FALSE),)=0,"",VLOOKUP(Q34,구분자!$B:$C,2,FALSE))</f>
        <v>67.5</v>
      </c>
      <c r="S34" t="s">
        <v>143</v>
      </c>
      <c r="T34" t="s">
        <v>5</v>
      </c>
      <c r="U34">
        <f>IF(IFERROR(VLOOKUP(T34,구분자!$B:$C,2,FALSE),)=0,"",VLOOKUP(T34,구분자!$B:$C,2,FALSE))</f>
        <v>5.625</v>
      </c>
      <c r="V34" t="s">
        <v>52</v>
      </c>
      <c r="W34" t="s">
        <v>25</v>
      </c>
      <c r="X34">
        <f>IF(IFERROR(VLOOKUP(W34,구분자!$B:$C,2,FALSE),)=0,"",VLOOKUP(W34,구분자!$B:$C,2,FALSE))</f>
        <v>46.875</v>
      </c>
      <c r="AH34" t="s">
        <v>144</v>
      </c>
      <c r="AI34" t="s">
        <v>5</v>
      </c>
      <c r="AJ34">
        <f>IF(IFERROR(VLOOKUP(AI34,구분자!$B:$C,2,FALSE),)=0,"",VLOOKUP(AI34,구분자!$B:$C,2,FALSE))</f>
        <v>5.625</v>
      </c>
    </row>
    <row r="35" spans="4:36">
      <c r="D35" t="s">
        <v>145</v>
      </c>
      <c r="E35" t="s">
        <v>5</v>
      </c>
      <c r="F35">
        <f>IF(IFERROR(VLOOKUP(E35,구분자!$B:$C,2,FALSE),)=0,"",VLOOKUP(E35,구분자!$B:$C,2,FALSE))</f>
        <v>5.625</v>
      </c>
      <c r="G35" t="s">
        <v>100</v>
      </c>
      <c r="H35" t="s">
        <v>13</v>
      </c>
      <c r="I35">
        <f>IF(IFERROR(VLOOKUP(H35,구분자!$B:$C,2,FALSE),)=0,"",VLOOKUP(H35,구분자!$B:$C,2,FALSE))</f>
        <v>75</v>
      </c>
      <c r="S35" t="s">
        <v>146</v>
      </c>
      <c r="T35" t="s">
        <v>5</v>
      </c>
      <c r="U35">
        <f>IF(IFERROR(VLOOKUP(T35,구분자!$B:$C,2,FALSE),)=0,"",VLOOKUP(T35,구분자!$B:$C,2,FALSE))</f>
        <v>5.625</v>
      </c>
      <c r="V35" t="s">
        <v>92</v>
      </c>
      <c r="W35" t="s">
        <v>25</v>
      </c>
      <c r="X35">
        <f>IF(IFERROR(VLOOKUP(W35,구분자!$B:$C,2,FALSE),)=0,"",VLOOKUP(W35,구분자!$B:$C,2,FALSE))</f>
        <v>46.875</v>
      </c>
      <c r="AH35" t="s">
        <v>147</v>
      </c>
      <c r="AI35" t="s">
        <v>5</v>
      </c>
      <c r="AJ35">
        <f>IF(IFERROR(VLOOKUP(AI35,구분자!$B:$C,2,FALSE),)=0,"",VLOOKUP(AI35,구분자!$B:$C,2,FALSE))</f>
        <v>5.625</v>
      </c>
    </row>
    <row r="36" spans="4:36">
      <c r="D36" t="s">
        <v>148</v>
      </c>
      <c r="E36" t="s">
        <v>5</v>
      </c>
      <c r="F36">
        <f>IF(IFERROR(VLOOKUP(E36,구분자!$B:$C,2,FALSE),)=0,"",VLOOKUP(E36,구분자!$B:$C,2,FALSE))</f>
        <v>5.625</v>
      </c>
      <c r="G36" t="s">
        <v>53</v>
      </c>
      <c r="H36" t="s">
        <v>13</v>
      </c>
      <c r="I36">
        <f>IF(IFERROR(VLOOKUP(H36,구분자!$B:$C,2,FALSE),)=0,"",VLOOKUP(H36,구분자!$B:$C,2,FALSE))</f>
        <v>75</v>
      </c>
      <c r="S36" t="s">
        <v>149</v>
      </c>
      <c r="T36" t="s">
        <v>5</v>
      </c>
      <c r="U36">
        <f>IF(IFERROR(VLOOKUP(T36,구분자!$B:$C,2,FALSE),)=0,"",VLOOKUP(T36,구분자!$B:$C,2,FALSE))</f>
        <v>5.625</v>
      </c>
      <c r="AH36" t="s">
        <v>150</v>
      </c>
      <c r="AI36" t="s">
        <v>5</v>
      </c>
      <c r="AJ36">
        <f>IF(IFERROR(VLOOKUP(AI36,구분자!$B:$C,2,FALSE),)=0,"",VLOOKUP(AI36,구분자!$B:$C,2,FALSE))</f>
        <v>5.625</v>
      </c>
    </row>
    <row r="37" spans="4:36">
      <c r="D37" t="s">
        <v>99</v>
      </c>
      <c r="E37" t="s">
        <v>5</v>
      </c>
      <c r="F37">
        <f>IF(IFERROR(VLOOKUP(E37,구분자!$B:$C,2,FALSE),)=0,"",VLOOKUP(E37,구분자!$B:$C,2,FALSE))</f>
        <v>5.625</v>
      </c>
      <c r="G37" t="s">
        <v>92</v>
      </c>
      <c r="H37" t="s">
        <v>13</v>
      </c>
      <c r="I37">
        <f>IF(IFERROR(VLOOKUP(H37,구분자!$B:$C,2,FALSE),)=0,"",VLOOKUP(H37,구분자!$B:$C,2,FALSE))</f>
        <v>75</v>
      </c>
      <c r="S37" t="s">
        <v>151</v>
      </c>
      <c r="T37" t="s">
        <v>5</v>
      </c>
      <c r="U37">
        <f>IF(IFERROR(VLOOKUP(T37,구분자!$B:$C,2,FALSE),)=0,"",VLOOKUP(T37,구분자!$B:$C,2,FALSE))</f>
        <v>5.625</v>
      </c>
      <c r="AH37" t="s">
        <v>79</v>
      </c>
      <c r="AI37" t="s">
        <v>5</v>
      </c>
      <c r="AJ37">
        <f>IF(IFERROR(VLOOKUP(AI37,구분자!$B:$C,2,FALSE),)=0,"",VLOOKUP(AI37,구분자!$B:$C,2,FALSE))</f>
        <v>5.625</v>
      </c>
    </row>
    <row r="38" spans="4:36">
      <c r="D38" t="s">
        <v>152</v>
      </c>
      <c r="E38" t="s">
        <v>5</v>
      </c>
      <c r="F38">
        <f>IF(IFERROR(VLOOKUP(E38,구분자!$B:$C,2,FALSE),)=0,"",VLOOKUP(E38,구분자!$B:$C,2,FALSE))</f>
        <v>5.625</v>
      </c>
      <c r="G38" t="s">
        <v>106</v>
      </c>
      <c r="H38" t="s">
        <v>13</v>
      </c>
      <c r="I38">
        <f>IF(IFERROR(VLOOKUP(H38,구분자!$B:$C,2,FALSE),)=0,"",VLOOKUP(H38,구분자!$B:$C,2,FALSE))</f>
        <v>75</v>
      </c>
      <c r="S38" t="s">
        <v>107</v>
      </c>
      <c r="T38" t="s">
        <v>5</v>
      </c>
      <c r="U38">
        <f>IF(IFERROR(VLOOKUP(T38,구분자!$B:$C,2,FALSE),)=0,"",VLOOKUP(T38,구분자!$B:$C,2,FALSE))</f>
        <v>5.625</v>
      </c>
      <c r="AH38" t="s">
        <v>153</v>
      </c>
      <c r="AI38" t="s">
        <v>5</v>
      </c>
      <c r="AJ38">
        <f>IF(IFERROR(VLOOKUP(AI38,구분자!$B:$C,2,FALSE),)=0,"",VLOOKUP(AI38,구분자!$B:$C,2,FALSE))</f>
        <v>5.625</v>
      </c>
    </row>
    <row r="39" spans="4:36">
      <c r="D39" t="s">
        <v>136</v>
      </c>
      <c r="E39" t="s">
        <v>7</v>
      </c>
      <c r="F39">
        <f>IF(IFERROR(VLOOKUP(E39,구분자!$B:$C,2,FALSE),)=0,"",VLOOKUP(E39,구분자!$B:$C,2,FALSE))</f>
        <v>11.25</v>
      </c>
      <c r="G39" t="s">
        <v>98</v>
      </c>
      <c r="H39" t="s">
        <v>13</v>
      </c>
      <c r="I39">
        <f>IF(IFERROR(VLOOKUP(H39,구분자!$B:$C,2,FALSE),)=0,"",VLOOKUP(H39,구분자!$B:$C,2,FALSE))</f>
        <v>75</v>
      </c>
      <c r="S39" t="s">
        <v>73</v>
      </c>
      <c r="T39" t="s">
        <v>7</v>
      </c>
      <c r="U39">
        <f>IF(IFERROR(VLOOKUP(T39,구분자!$B:$C,2,FALSE),)=0,"",VLOOKUP(T39,구분자!$B:$C,2,FALSE))</f>
        <v>11.25</v>
      </c>
      <c r="AH39" t="s">
        <v>137</v>
      </c>
      <c r="AI39" t="s">
        <v>7</v>
      </c>
      <c r="AJ39">
        <f>IF(IFERROR(VLOOKUP(AI39,구분자!$B:$C,2,FALSE),)=0,"",VLOOKUP(AI39,구분자!$B:$C,2,FALSE))</f>
        <v>11.25</v>
      </c>
    </row>
    <row r="40" spans="4:36">
      <c r="D40" t="s">
        <v>100</v>
      </c>
      <c r="E40" t="s">
        <v>7</v>
      </c>
      <c r="F40">
        <f>IF(IFERROR(VLOOKUP(E40,구분자!$B:$C,2,FALSE),)=0,"",VLOOKUP(E40,구분자!$B:$C,2,FALSE))</f>
        <v>11.25</v>
      </c>
      <c r="G40" t="s">
        <v>65</v>
      </c>
      <c r="H40" t="s">
        <v>13</v>
      </c>
      <c r="I40">
        <f>IF(IFERROR(VLOOKUP(H40,구분자!$B:$C,2,FALSE),)=0,"",VLOOKUP(H40,구분자!$B:$C,2,FALSE))</f>
        <v>75</v>
      </c>
      <c r="S40" t="s">
        <v>139</v>
      </c>
      <c r="T40" t="s">
        <v>7</v>
      </c>
      <c r="U40">
        <f>IF(IFERROR(VLOOKUP(T40,구분자!$B:$C,2,FALSE),)=0,"",VLOOKUP(T40,구분자!$B:$C,2,FALSE))</f>
        <v>11.25</v>
      </c>
      <c r="AH40" t="s">
        <v>144</v>
      </c>
      <c r="AI40" t="s">
        <v>7</v>
      </c>
      <c r="AJ40">
        <f>IF(IFERROR(VLOOKUP(AI40,구분자!$B:$C,2,FALSE),)=0,"",VLOOKUP(AI40,구분자!$B:$C,2,FALSE))</f>
        <v>11.25</v>
      </c>
    </row>
    <row r="41" spans="4:36">
      <c r="D41" t="s">
        <v>145</v>
      </c>
      <c r="E41" t="s">
        <v>7</v>
      </c>
      <c r="F41">
        <f>IF(IFERROR(VLOOKUP(E41,구분자!$B:$C,2,FALSE),)=0,"",VLOOKUP(E41,구분자!$B:$C,2,FALSE))</f>
        <v>11.25</v>
      </c>
      <c r="G41" t="s">
        <v>116</v>
      </c>
      <c r="H41" t="s">
        <v>13</v>
      </c>
      <c r="I41">
        <f>IF(IFERROR(VLOOKUP(H41,구분자!$B:$C,2,FALSE),)=0,"",VLOOKUP(H41,구분자!$B:$C,2,FALSE))</f>
        <v>75</v>
      </c>
      <c r="S41" t="s">
        <v>137</v>
      </c>
      <c r="T41" t="s">
        <v>7</v>
      </c>
      <c r="U41">
        <f>IF(IFERROR(VLOOKUP(T41,구분자!$B:$C,2,FALSE),)=0,"",VLOOKUP(T41,구분자!$B:$C,2,FALSE))</f>
        <v>11.25</v>
      </c>
      <c r="AH41" t="s">
        <v>147</v>
      </c>
      <c r="AI41" t="s">
        <v>7</v>
      </c>
      <c r="AJ41">
        <f>IF(IFERROR(VLOOKUP(AI41,구분자!$B:$C,2,FALSE),)=0,"",VLOOKUP(AI41,구분자!$B:$C,2,FALSE))</f>
        <v>11.25</v>
      </c>
    </row>
    <row r="42" spans="4:36">
      <c r="D42" t="s">
        <v>99</v>
      </c>
      <c r="E42" t="s">
        <v>7</v>
      </c>
      <c r="F42">
        <f>IF(IFERROR(VLOOKUP(E42,구분자!$B:$C,2,FALSE),)=0,"",VLOOKUP(E42,구분자!$B:$C,2,FALSE))</f>
        <v>11.25</v>
      </c>
      <c r="G42" t="s">
        <v>70</v>
      </c>
      <c r="H42" t="s">
        <v>13</v>
      </c>
      <c r="I42">
        <f>IF(IFERROR(VLOOKUP(H42,구분자!$B:$C,2,FALSE),)=0,"",VLOOKUP(H42,구분자!$B:$C,2,FALSE))</f>
        <v>75</v>
      </c>
      <c r="S42" t="s">
        <v>143</v>
      </c>
      <c r="T42" t="s">
        <v>7</v>
      </c>
      <c r="U42">
        <f>IF(IFERROR(VLOOKUP(T42,구분자!$B:$C,2,FALSE),)=0,"",VLOOKUP(T42,구분자!$B:$C,2,FALSE))</f>
        <v>11.25</v>
      </c>
      <c r="AH42" t="s">
        <v>79</v>
      </c>
      <c r="AI42" t="s">
        <v>7</v>
      </c>
      <c r="AJ42">
        <f>IF(IFERROR(VLOOKUP(AI42,구분자!$B:$C,2,FALSE),)=0,"",VLOOKUP(AI42,구분자!$B:$C,2,FALSE))</f>
        <v>11.25</v>
      </c>
    </row>
    <row r="43" spans="4:36">
      <c r="D43" t="s">
        <v>100</v>
      </c>
      <c r="E43" t="s">
        <v>9</v>
      </c>
      <c r="F43">
        <f>IF(IFERROR(VLOOKUP(E43,구분자!$B:$C,2,FALSE),)=0,"",VLOOKUP(E43,구분자!$B:$C,2,FALSE))</f>
        <v>22.5</v>
      </c>
      <c r="G43" t="s">
        <v>105</v>
      </c>
      <c r="H43" t="s">
        <v>13</v>
      </c>
      <c r="I43">
        <f>IF(IFERROR(VLOOKUP(H43,구분자!$B:$C,2,FALSE),)=0,"",VLOOKUP(H43,구분자!$B:$C,2,FALSE))</f>
        <v>75</v>
      </c>
      <c r="S43" t="s">
        <v>73</v>
      </c>
      <c r="T43" t="s">
        <v>9</v>
      </c>
      <c r="U43">
        <f>IF(IFERROR(VLOOKUP(T43,구분자!$B:$C,2,FALSE),)=0,"",VLOOKUP(T43,구분자!$B:$C,2,FALSE))</f>
        <v>22.5</v>
      </c>
      <c r="AH43" t="s">
        <v>144</v>
      </c>
      <c r="AI43" t="s">
        <v>9</v>
      </c>
      <c r="AJ43">
        <f>IF(IFERROR(VLOOKUP(AI43,구분자!$B:$C,2,FALSE),)=0,"",VLOOKUP(AI43,구분자!$B:$C,2,FALSE))</f>
        <v>22.5</v>
      </c>
    </row>
    <row r="44" spans="4:36">
      <c r="D44" t="s">
        <v>145</v>
      </c>
      <c r="E44" t="s">
        <v>9</v>
      </c>
      <c r="F44">
        <f>IF(IFERROR(VLOOKUP(E44,구분자!$B:$C,2,FALSE),)=0,"",VLOOKUP(E44,구분자!$B:$C,2,FALSE))</f>
        <v>22.5</v>
      </c>
      <c r="G44" t="s">
        <v>109</v>
      </c>
      <c r="H44" t="s">
        <v>13</v>
      </c>
      <c r="I44">
        <f>IF(IFERROR(VLOOKUP(H44,구분자!$B:$C,2,FALSE),)=0,"",VLOOKUP(H44,구분자!$B:$C,2,FALSE))</f>
        <v>75</v>
      </c>
      <c r="S44" t="s">
        <v>139</v>
      </c>
      <c r="T44" t="s">
        <v>9</v>
      </c>
      <c r="U44">
        <f>IF(IFERROR(VLOOKUP(T44,구분자!$B:$C,2,FALSE),)=0,"",VLOOKUP(T44,구분자!$B:$C,2,FALSE))</f>
        <v>22.5</v>
      </c>
      <c r="AH44" t="s">
        <v>79</v>
      </c>
      <c r="AI44" t="s">
        <v>9</v>
      </c>
      <c r="AJ44">
        <f>IF(IFERROR(VLOOKUP(AI44,구분자!$B:$C,2,FALSE),)=0,"",VLOOKUP(AI44,구분자!$B:$C,2,FALSE))</f>
        <v>22.5</v>
      </c>
    </row>
    <row r="45" spans="4:36">
      <c r="D45" t="s">
        <v>57</v>
      </c>
      <c r="E45" t="s">
        <v>5</v>
      </c>
      <c r="F45">
        <f>IF(IFERROR(VLOOKUP(E45,구분자!$B:$C,2,FALSE),)=0,"",VLOOKUP(E45,구분자!$B:$C,2,FALSE))</f>
        <v>5.625</v>
      </c>
      <c r="G45" t="s">
        <v>154</v>
      </c>
      <c r="H45" t="s">
        <v>15</v>
      </c>
      <c r="I45">
        <f>IF(IFERROR(VLOOKUP(H45,구분자!$B:$C,2,FALSE),)=0,"",VLOOKUP(H45,구분자!$B:$C,2,FALSE))</f>
        <v>112.5</v>
      </c>
      <c r="S45" t="s">
        <v>155</v>
      </c>
      <c r="T45" t="s">
        <v>5</v>
      </c>
      <c r="U45">
        <f>IF(IFERROR(VLOOKUP(T45,구분자!$B:$C,2,FALSE),)=0,"",VLOOKUP(T45,구분자!$B:$C,2,FALSE))</f>
        <v>5.625</v>
      </c>
      <c r="AH45" t="s">
        <v>77</v>
      </c>
      <c r="AI45" t="s">
        <v>5</v>
      </c>
      <c r="AJ45">
        <f>IF(IFERROR(VLOOKUP(AI45,구분자!$B:$C,2,FALSE),)=0,"",VLOOKUP(AI45,구분자!$B:$C,2,FALSE))</f>
        <v>5.625</v>
      </c>
    </row>
    <row r="46" spans="4:36">
      <c r="D46" t="s">
        <v>156</v>
      </c>
      <c r="E46" t="s">
        <v>5</v>
      </c>
      <c r="F46">
        <f>IF(IFERROR(VLOOKUP(E46,구분자!$B:$C,2,FALSE),)=0,"",VLOOKUP(E46,구분자!$B:$C,2,FALSE))</f>
        <v>5.625</v>
      </c>
      <c r="G46" t="s">
        <v>72</v>
      </c>
      <c r="H46" t="s">
        <v>15</v>
      </c>
      <c r="I46">
        <f>IF(IFERROR(VLOOKUP(H46,구분자!$B:$C,2,FALSE),)=0,"",VLOOKUP(H46,구분자!$B:$C,2,FALSE))</f>
        <v>112.5</v>
      </c>
      <c r="S46" t="s">
        <v>154</v>
      </c>
      <c r="T46" t="s">
        <v>5</v>
      </c>
      <c r="U46">
        <f>IF(IFERROR(VLOOKUP(T46,구분자!$B:$C,2,FALSE),)=0,"",VLOOKUP(T46,구분자!$B:$C,2,FALSE))</f>
        <v>5.625</v>
      </c>
      <c r="AH46" t="s">
        <v>157</v>
      </c>
      <c r="AI46" t="s">
        <v>5</v>
      </c>
      <c r="AJ46">
        <f>IF(IFERROR(VLOOKUP(AI46,구분자!$B:$C,2,FALSE),)=0,"",VLOOKUP(AI46,구분자!$B:$C,2,FALSE))</f>
        <v>5.625</v>
      </c>
    </row>
    <row r="47" spans="4:36">
      <c r="D47" t="s">
        <v>158</v>
      </c>
      <c r="E47" t="s">
        <v>5</v>
      </c>
      <c r="F47">
        <f>IF(IFERROR(VLOOKUP(E47,구분자!$B:$C,2,FALSE),)=0,"",VLOOKUP(E47,구분자!$B:$C,2,FALSE))</f>
        <v>5.625</v>
      </c>
      <c r="G47" t="s">
        <v>74</v>
      </c>
      <c r="H47" t="s">
        <v>15</v>
      </c>
      <c r="I47">
        <f>IF(IFERROR(VLOOKUP(H47,구분자!$B:$C,2,FALSE),)=0,"",VLOOKUP(H47,구분자!$B:$C,2,FALSE))</f>
        <v>112.5</v>
      </c>
      <c r="S47" t="s">
        <v>159</v>
      </c>
      <c r="T47" t="s">
        <v>5</v>
      </c>
      <c r="U47">
        <f>IF(IFERROR(VLOOKUP(T47,구분자!$B:$C,2,FALSE),)=0,"",VLOOKUP(T47,구분자!$B:$C,2,FALSE))</f>
        <v>5.625</v>
      </c>
      <c r="AH47" t="s">
        <v>160</v>
      </c>
      <c r="AI47" t="s">
        <v>5</v>
      </c>
      <c r="AJ47">
        <f>IF(IFERROR(VLOOKUP(AI47,구분자!$B:$C,2,FALSE),)=0,"",VLOOKUP(AI47,구분자!$B:$C,2,FALSE))</f>
        <v>5.625</v>
      </c>
    </row>
    <row r="48" spans="4:36">
      <c r="D48" t="s">
        <v>129</v>
      </c>
      <c r="E48" t="s">
        <v>5</v>
      </c>
      <c r="F48">
        <f>IF(IFERROR(VLOOKUP(E48,구분자!$B:$C,2,FALSE),)=0,"",VLOOKUP(E48,구분자!$B:$C,2,FALSE))</f>
        <v>5.625</v>
      </c>
      <c r="G48" t="s">
        <v>77</v>
      </c>
      <c r="H48" t="s">
        <v>15</v>
      </c>
      <c r="I48">
        <f>IF(IFERROR(VLOOKUP(H48,구분자!$B:$C,2,FALSE),)=0,"",VLOOKUP(H48,구분자!$B:$C,2,FALSE))</f>
        <v>112.5</v>
      </c>
      <c r="S48" t="s">
        <v>104</v>
      </c>
      <c r="T48" t="s">
        <v>5</v>
      </c>
      <c r="U48">
        <f>IF(IFERROR(VLOOKUP(T48,구분자!$B:$C,2,FALSE),)=0,"",VLOOKUP(T48,구분자!$B:$C,2,FALSE))</f>
        <v>5.625</v>
      </c>
      <c r="AH48" t="s">
        <v>155</v>
      </c>
      <c r="AI48" t="s">
        <v>5</v>
      </c>
      <c r="AJ48">
        <f>IF(IFERROR(VLOOKUP(AI48,구분자!$B:$C,2,FALSE),)=0,"",VLOOKUP(AI48,구분자!$B:$C,2,FALSE))</f>
        <v>5.625</v>
      </c>
    </row>
    <row r="49" spans="4:36">
      <c r="D49" t="s">
        <v>161</v>
      </c>
      <c r="E49" t="s">
        <v>5</v>
      </c>
      <c r="F49">
        <f>IF(IFERROR(VLOOKUP(E49,구분자!$B:$C,2,FALSE),)=0,"",VLOOKUP(E49,구분자!$B:$C,2,FALSE))</f>
        <v>5.625</v>
      </c>
      <c r="G49" t="s">
        <v>162</v>
      </c>
      <c r="H49" t="s">
        <v>15</v>
      </c>
      <c r="I49">
        <f>IF(IFERROR(VLOOKUP(H49,구분자!$B:$C,2,FALSE),)=0,"",VLOOKUP(H49,구분자!$B:$C,2,FALSE))</f>
        <v>112.5</v>
      </c>
      <c r="S49" t="s">
        <v>163</v>
      </c>
      <c r="T49" t="s">
        <v>5</v>
      </c>
      <c r="U49">
        <f>IF(IFERROR(VLOOKUP(T49,구분자!$B:$C,2,FALSE),)=0,"",VLOOKUP(T49,구분자!$B:$C,2,FALSE))</f>
        <v>5.625</v>
      </c>
      <c r="AH49" t="s">
        <v>83</v>
      </c>
      <c r="AI49" t="s">
        <v>5</v>
      </c>
      <c r="AJ49">
        <f>IF(IFERROR(VLOOKUP(AI49,구분자!$B:$C,2,FALSE),)=0,"",VLOOKUP(AI49,구분자!$B:$C,2,FALSE))</f>
        <v>5.625</v>
      </c>
    </row>
    <row r="50" spans="4:36">
      <c r="D50" t="s">
        <v>88</v>
      </c>
      <c r="E50" t="s">
        <v>5</v>
      </c>
      <c r="F50">
        <f>IF(IFERROR(VLOOKUP(E50,구분자!$B:$C,2,FALSE),)=0,"",VLOOKUP(E50,구분자!$B:$C,2,FALSE))</f>
        <v>5.625</v>
      </c>
      <c r="G50" t="s">
        <v>109</v>
      </c>
      <c r="H50" t="s">
        <v>15</v>
      </c>
      <c r="I50">
        <f>IF(IFERROR(VLOOKUP(H50,구분자!$B:$C,2,FALSE),)=0,"",VLOOKUP(H50,구분자!$B:$C,2,FALSE))</f>
        <v>112.5</v>
      </c>
      <c r="S50" t="s">
        <v>164</v>
      </c>
      <c r="T50" t="s">
        <v>5</v>
      </c>
      <c r="U50">
        <f>IF(IFERROR(VLOOKUP(T50,구분자!$B:$C,2,FALSE),)=0,"",VLOOKUP(T50,구분자!$B:$C,2,FALSE))</f>
        <v>5.625</v>
      </c>
      <c r="AH50" t="s">
        <v>165</v>
      </c>
      <c r="AI50" t="s">
        <v>5</v>
      </c>
      <c r="AJ50">
        <f>IF(IFERROR(VLOOKUP(AI50,구분자!$B:$C,2,FALSE),)=0,"",VLOOKUP(AI50,구분자!$B:$C,2,FALSE))</f>
        <v>5.625</v>
      </c>
    </row>
    <row r="51" spans="4:36">
      <c r="D51" t="s">
        <v>166</v>
      </c>
      <c r="E51" t="s">
        <v>5</v>
      </c>
      <c r="F51">
        <f>IF(IFERROR(VLOOKUP(E51,구분자!$B:$C,2,FALSE),)=0,"",VLOOKUP(E51,구분자!$B:$C,2,FALSE))</f>
        <v>5.625</v>
      </c>
      <c r="G51" t="s">
        <v>98</v>
      </c>
      <c r="H51" t="s">
        <v>15</v>
      </c>
      <c r="I51">
        <f>IF(IFERROR(VLOOKUP(H51,구분자!$B:$C,2,FALSE),)=0,"",VLOOKUP(H51,구분자!$B:$C,2,FALSE))</f>
        <v>112.5</v>
      </c>
      <c r="S51" t="s">
        <v>160</v>
      </c>
      <c r="T51" t="s">
        <v>5</v>
      </c>
      <c r="U51">
        <f>IF(IFERROR(VLOOKUP(T51,구분자!$B:$C,2,FALSE),)=0,"",VLOOKUP(T51,구분자!$B:$C,2,FALSE))</f>
        <v>5.625</v>
      </c>
      <c r="AH51" t="s">
        <v>167</v>
      </c>
      <c r="AI51" t="s">
        <v>5</v>
      </c>
      <c r="AJ51">
        <f>IF(IFERROR(VLOOKUP(AI51,구분자!$B:$C,2,FALSE),)=0,"",VLOOKUP(AI51,구분자!$B:$C,2,FALSE))</f>
        <v>5.625</v>
      </c>
    </row>
    <row r="52" spans="4:36">
      <c r="D52" t="s">
        <v>59</v>
      </c>
      <c r="E52" t="s">
        <v>5</v>
      </c>
      <c r="F52">
        <f>IF(IFERROR(VLOOKUP(E52,구분자!$B:$C,2,FALSE),)=0,"",VLOOKUP(E52,구분자!$B:$C,2,FALSE))</f>
        <v>5.625</v>
      </c>
      <c r="G52" t="s">
        <v>65</v>
      </c>
      <c r="H52" t="s">
        <v>15</v>
      </c>
      <c r="I52">
        <f>IF(IFERROR(VLOOKUP(H52,구분자!$B:$C,2,FALSE),)=0,"",VLOOKUP(H52,구분자!$B:$C,2,FALSE))</f>
        <v>112.5</v>
      </c>
      <c r="S52" t="s">
        <v>165</v>
      </c>
      <c r="T52" t="s">
        <v>5</v>
      </c>
      <c r="U52">
        <f>IF(IFERROR(VLOOKUP(T52,구분자!$B:$C,2,FALSE),)=0,"",VLOOKUP(T52,구분자!$B:$C,2,FALSE))</f>
        <v>5.625</v>
      </c>
      <c r="AH52" t="s">
        <v>168</v>
      </c>
      <c r="AI52" t="s">
        <v>5</v>
      </c>
      <c r="AJ52">
        <f>IF(IFERROR(VLOOKUP(AI52,구분자!$B:$C,2,FALSE),)=0,"",VLOOKUP(AI52,구분자!$B:$C,2,FALSE))</f>
        <v>5.625</v>
      </c>
    </row>
    <row r="53" spans="4:36">
      <c r="D53" t="s">
        <v>57</v>
      </c>
      <c r="E53" t="s">
        <v>7</v>
      </c>
      <c r="F53">
        <f>IF(IFERROR(VLOOKUP(E53,구분자!$B:$C,2,FALSE),)=0,"",VLOOKUP(E53,구분자!$B:$C,2,FALSE))</f>
        <v>11.25</v>
      </c>
      <c r="G53" t="s">
        <v>79</v>
      </c>
      <c r="H53" t="s">
        <v>15</v>
      </c>
      <c r="I53">
        <f>IF(IFERROR(VLOOKUP(H53,구분자!$B:$C,2,FALSE),)=0,"",VLOOKUP(H53,구분자!$B:$C,2,FALSE))</f>
        <v>112.5</v>
      </c>
      <c r="S53" t="s">
        <v>155</v>
      </c>
      <c r="T53" t="s">
        <v>7</v>
      </c>
      <c r="U53">
        <f>IF(IFERROR(VLOOKUP(T53,구분자!$B:$C,2,FALSE),)=0,"",VLOOKUP(T53,구분자!$B:$C,2,FALSE))</f>
        <v>11.25</v>
      </c>
      <c r="AH53" t="s">
        <v>77</v>
      </c>
      <c r="AI53" t="s">
        <v>7</v>
      </c>
      <c r="AJ53">
        <f>IF(IFERROR(VLOOKUP(AI53,구분자!$B:$C,2,FALSE),)=0,"",VLOOKUP(AI53,구분자!$B:$C,2,FALSE))</f>
        <v>11.25</v>
      </c>
    </row>
    <row r="54" spans="4:36">
      <c r="D54" t="s">
        <v>129</v>
      </c>
      <c r="E54" t="s">
        <v>7</v>
      </c>
      <c r="F54">
        <f>IF(IFERROR(VLOOKUP(E54,구분자!$B:$C,2,FALSE),)=0,"",VLOOKUP(E54,구분자!$B:$C,2,FALSE))</f>
        <v>11.25</v>
      </c>
      <c r="G54" t="s">
        <v>97</v>
      </c>
      <c r="H54" t="s">
        <v>15</v>
      </c>
      <c r="I54">
        <f>IF(IFERROR(VLOOKUP(H54,구분자!$B:$C,2,FALSE),)=0,"",VLOOKUP(H54,구분자!$B:$C,2,FALSE))</f>
        <v>112.5</v>
      </c>
      <c r="S54" t="s">
        <v>154</v>
      </c>
      <c r="T54" t="s">
        <v>7</v>
      </c>
      <c r="U54">
        <f>IF(IFERROR(VLOOKUP(T54,구분자!$B:$C,2,FALSE),)=0,"",VLOOKUP(T54,구분자!$B:$C,2,FALSE))</f>
        <v>11.25</v>
      </c>
      <c r="AH54" t="s">
        <v>155</v>
      </c>
      <c r="AI54" t="s">
        <v>7</v>
      </c>
      <c r="AJ54">
        <f>IF(IFERROR(VLOOKUP(AI54,구분자!$B:$C,2,FALSE),)=0,"",VLOOKUP(AI54,구분자!$B:$C,2,FALSE))</f>
        <v>11.25</v>
      </c>
    </row>
    <row r="55" spans="4:36">
      <c r="D55" t="s">
        <v>88</v>
      </c>
      <c r="E55" t="s">
        <v>7</v>
      </c>
      <c r="F55">
        <f>IF(IFERROR(VLOOKUP(E55,구분자!$B:$C,2,FALSE),)=0,"",VLOOKUP(E55,구분자!$B:$C,2,FALSE))</f>
        <v>11.25</v>
      </c>
      <c r="G55" t="s">
        <v>52</v>
      </c>
      <c r="H55" t="s">
        <v>15</v>
      </c>
      <c r="I55">
        <f>IF(IFERROR(VLOOKUP(H55,구분자!$B:$C,2,FALSE),)=0,"",VLOOKUP(H55,구분자!$B:$C,2,FALSE))</f>
        <v>112.5</v>
      </c>
      <c r="S55" t="s">
        <v>159</v>
      </c>
      <c r="T55" t="s">
        <v>7</v>
      </c>
      <c r="U55">
        <f>IF(IFERROR(VLOOKUP(T55,구분자!$B:$C,2,FALSE),)=0,"",VLOOKUP(T55,구분자!$B:$C,2,FALSE))</f>
        <v>11.25</v>
      </c>
      <c r="AH55" t="s">
        <v>83</v>
      </c>
      <c r="AI55" t="s">
        <v>7</v>
      </c>
      <c r="AJ55">
        <f>IF(IFERROR(VLOOKUP(AI55,구분자!$B:$C,2,FALSE),)=0,"",VLOOKUP(AI55,구분자!$B:$C,2,FALSE))</f>
        <v>11.25</v>
      </c>
    </row>
    <row r="56" spans="4:36">
      <c r="D56" t="s">
        <v>59</v>
      </c>
      <c r="E56" t="s">
        <v>7</v>
      </c>
      <c r="F56">
        <f>IF(IFERROR(VLOOKUP(E56,구분자!$B:$C,2,FALSE),)=0,"",VLOOKUP(E56,구분자!$B:$C,2,FALSE))</f>
        <v>11.25</v>
      </c>
      <c r="G56" t="s">
        <v>70</v>
      </c>
      <c r="H56" t="s">
        <v>15</v>
      </c>
      <c r="I56">
        <f>IF(IFERROR(VLOOKUP(H56,구분자!$B:$C,2,FALSE),)=0,"",VLOOKUP(H56,구분자!$B:$C,2,FALSE))</f>
        <v>112.5</v>
      </c>
      <c r="S56" t="s">
        <v>104</v>
      </c>
      <c r="T56" t="s">
        <v>7</v>
      </c>
      <c r="U56">
        <f>IF(IFERROR(VLOOKUP(T56,구분자!$B:$C,2,FALSE),)=0,"",VLOOKUP(T56,구분자!$B:$C,2,FALSE))</f>
        <v>11.25</v>
      </c>
      <c r="AH56" t="s">
        <v>167</v>
      </c>
      <c r="AI56" t="s">
        <v>7</v>
      </c>
      <c r="AJ56">
        <f>IF(IFERROR(VLOOKUP(AI56,구분자!$B:$C,2,FALSE),)=0,"",VLOOKUP(AI56,구분자!$B:$C,2,FALSE))</f>
        <v>11.25</v>
      </c>
    </row>
    <row r="57" spans="4:36">
      <c r="D57" t="s">
        <v>57</v>
      </c>
      <c r="E57" t="s">
        <v>9</v>
      </c>
      <c r="F57">
        <f>IF(IFERROR(VLOOKUP(E57,구분자!$B:$C,2,FALSE),)=0,"",VLOOKUP(E57,구분자!$B:$C,2,FALSE))</f>
        <v>22.5</v>
      </c>
      <c r="G57" t="s">
        <v>58</v>
      </c>
      <c r="H57" t="s">
        <v>15</v>
      </c>
      <c r="I57">
        <f>IF(IFERROR(VLOOKUP(H57,구분자!$B:$C,2,FALSE),)=0,"",VLOOKUP(H57,구분자!$B:$C,2,FALSE))</f>
        <v>112.5</v>
      </c>
      <c r="S57" t="s">
        <v>155</v>
      </c>
      <c r="T57" t="s">
        <v>9</v>
      </c>
      <c r="U57">
        <f>IF(IFERROR(VLOOKUP(T57,구분자!$B:$C,2,FALSE),)=0,"",VLOOKUP(T57,구분자!$B:$C,2,FALSE))</f>
        <v>22.5</v>
      </c>
      <c r="AH57" t="s">
        <v>155</v>
      </c>
      <c r="AI57" t="s">
        <v>9</v>
      </c>
      <c r="AJ57">
        <f>IF(IFERROR(VLOOKUP(AI57,구분자!$B:$C,2,FALSE),)=0,"",VLOOKUP(AI57,구분자!$B:$C,2,FALSE))</f>
        <v>22.5</v>
      </c>
    </row>
    <row r="58" spans="4:36">
      <c r="D58" t="s">
        <v>59</v>
      </c>
      <c r="E58" t="s">
        <v>9</v>
      </c>
      <c r="F58">
        <f>IF(IFERROR(VLOOKUP(E58,구분자!$B:$C,2,FALSE),)=0,"",VLOOKUP(E58,구분자!$B:$C,2,FALSE))</f>
        <v>22.5</v>
      </c>
      <c r="G58" t="s">
        <v>53</v>
      </c>
      <c r="H58" t="s">
        <v>15</v>
      </c>
      <c r="I58">
        <f>IF(IFERROR(VLOOKUP(H58,구분자!$B:$C,2,FALSE),)=0,"",VLOOKUP(H58,구분자!$B:$C,2,FALSE))</f>
        <v>112.5</v>
      </c>
      <c r="S58" t="s">
        <v>154</v>
      </c>
      <c r="T58" t="s">
        <v>9</v>
      </c>
      <c r="U58">
        <f>IF(IFERROR(VLOOKUP(T58,구분자!$B:$C,2,FALSE),)=0,"",VLOOKUP(T58,구분자!$B:$C,2,FALSE))</f>
        <v>22.5</v>
      </c>
      <c r="AH58" t="s">
        <v>167</v>
      </c>
      <c r="AI58" t="s">
        <v>9</v>
      </c>
      <c r="AJ58">
        <f>IF(IFERROR(VLOOKUP(AI58,구분자!$B:$C,2,FALSE),)=0,"",VLOOKUP(AI58,구분자!$B:$C,2,FALSE))</f>
        <v>22.5</v>
      </c>
    </row>
    <row r="59" spans="4:36">
      <c r="D59" t="s">
        <v>169</v>
      </c>
      <c r="E59" t="s">
        <v>5</v>
      </c>
      <c r="F59">
        <f>IF(IFERROR(VLOOKUP(E59,구분자!$B:$C,2,FALSE),)=0,"",VLOOKUP(E59,구분자!$B:$C,2,FALSE))</f>
        <v>5.625</v>
      </c>
      <c r="G59" t="s">
        <v>106</v>
      </c>
      <c r="H59" t="s">
        <v>15</v>
      </c>
      <c r="I59">
        <f>IF(IFERROR(VLOOKUP(H59,구분자!$B:$C,2,FALSE),)=0,"",VLOOKUP(H59,구분자!$B:$C,2,FALSE))</f>
        <v>112.5</v>
      </c>
      <c r="S59" t="s">
        <v>116</v>
      </c>
      <c r="T59" t="s">
        <v>5</v>
      </c>
      <c r="U59">
        <f>IF(IFERROR(VLOOKUP(T59,구분자!$B:$C,2,FALSE),)=0,"",VLOOKUP(T59,구분자!$B:$C,2,FALSE))</f>
        <v>5.625</v>
      </c>
      <c r="AH59" t="s">
        <v>170</v>
      </c>
      <c r="AI59" t="s">
        <v>5</v>
      </c>
      <c r="AJ59">
        <f>IF(IFERROR(VLOOKUP(AI59,구분자!$B:$C,2,FALSE),)=0,"",VLOOKUP(AI59,구분자!$B:$C,2,FALSE))</f>
        <v>5.625</v>
      </c>
    </row>
    <row r="60" spans="4:36">
      <c r="D60" t="s">
        <v>171</v>
      </c>
      <c r="E60" t="s">
        <v>5</v>
      </c>
      <c r="F60">
        <f>IF(IFERROR(VLOOKUP(E60,구분자!$B:$C,2,FALSE),)=0,"",VLOOKUP(E60,구분자!$B:$C,2,FALSE))</f>
        <v>5.625</v>
      </c>
      <c r="G60" t="s">
        <v>59</v>
      </c>
      <c r="H60" t="s">
        <v>15</v>
      </c>
      <c r="I60">
        <f>IF(IFERROR(VLOOKUP(H60,구분자!$B:$C,2,FALSE),)=0,"",VLOOKUP(H60,구분자!$B:$C,2,FALSE))</f>
        <v>112.5</v>
      </c>
      <c r="S60" t="s">
        <v>100</v>
      </c>
      <c r="T60" t="s">
        <v>5</v>
      </c>
      <c r="U60">
        <f>IF(IFERROR(VLOOKUP(T60,구분자!$B:$C,2,FALSE),)=0,"",VLOOKUP(T60,구분자!$B:$C,2,FALSE))</f>
        <v>5.625</v>
      </c>
      <c r="AH60" t="s">
        <v>172</v>
      </c>
      <c r="AI60" t="s">
        <v>5</v>
      </c>
      <c r="AJ60">
        <f>IF(IFERROR(VLOOKUP(AI60,구분자!$B:$C,2,FALSE),)=0,"",VLOOKUP(AI60,구분자!$B:$C,2,FALSE))</f>
        <v>5.625</v>
      </c>
    </row>
    <row r="61" spans="4:36">
      <c r="D61" t="s">
        <v>173</v>
      </c>
      <c r="E61" t="s">
        <v>5</v>
      </c>
      <c r="F61">
        <f>IF(IFERROR(VLOOKUP(E61,구분자!$B:$C,2,FALSE),)=0,"",VLOOKUP(E61,구분자!$B:$C,2,FALSE))</f>
        <v>5.625</v>
      </c>
      <c r="G61" t="s">
        <v>89</v>
      </c>
      <c r="H61" t="s">
        <v>17</v>
      </c>
      <c r="I61">
        <f>IF(IFERROR(VLOOKUP(H61,구분자!$B:$C,2,FALSE),)=0,"",VLOOKUP(H61,구분자!$B:$C,2,FALSE))</f>
        <v>50</v>
      </c>
      <c r="S61" t="s">
        <v>147</v>
      </c>
      <c r="T61" t="s">
        <v>5</v>
      </c>
      <c r="U61">
        <f>IF(IFERROR(VLOOKUP(T61,구분자!$B:$C,2,FALSE),)=0,"",VLOOKUP(T61,구분자!$B:$C,2,FALSE))</f>
        <v>5.625</v>
      </c>
      <c r="AH61" t="s">
        <v>65</v>
      </c>
      <c r="AI61" t="s">
        <v>5</v>
      </c>
      <c r="AJ61">
        <f>IF(IFERROR(VLOOKUP(AI61,구분자!$B:$C,2,FALSE),)=0,"",VLOOKUP(AI61,구분자!$B:$C,2,FALSE))</f>
        <v>5.625</v>
      </c>
    </row>
    <row r="62" spans="4:36">
      <c r="D62" t="s">
        <v>104</v>
      </c>
      <c r="E62" t="s">
        <v>5</v>
      </c>
      <c r="F62">
        <f>IF(IFERROR(VLOOKUP(E62,구분자!$B:$C,2,FALSE),)=0,"",VLOOKUP(E62,구분자!$B:$C,2,FALSE))</f>
        <v>5.625</v>
      </c>
      <c r="G62" t="s">
        <v>174</v>
      </c>
      <c r="H62" t="s">
        <v>17</v>
      </c>
      <c r="I62">
        <f>IF(IFERROR(VLOOKUP(H62,구분자!$B:$C,2,FALSE),)=0,"",VLOOKUP(H62,구분자!$B:$C,2,FALSE))</f>
        <v>50</v>
      </c>
      <c r="S62" t="s">
        <v>175</v>
      </c>
      <c r="T62" t="s">
        <v>5</v>
      </c>
      <c r="U62">
        <f>IF(IFERROR(VLOOKUP(T62,구분자!$B:$C,2,FALSE),)=0,"",VLOOKUP(T62,구분자!$B:$C,2,FALSE))</f>
        <v>5.625</v>
      </c>
      <c r="AH62" t="s">
        <v>176</v>
      </c>
      <c r="AI62" t="s">
        <v>5</v>
      </c>
      <c r="AJ62">
        <f>IF(IFERROR(VLOOKUP(AI62,구분자!$B:$C,2,FALSE),)=0,"",VLOOKUP(AI62,구분자!$B:$C,2,FALSE))</f>
        <v>5.625</v>
      </c>
    </row>
    <row r="63" spans="4:36">
      <c r="D63" t="s">
        <v>114</v>
      </c>
      <c r="E63" t="s">
        <v>5</v>
      </c>
      <c r="F63">
        <f>IF(IFERROR(VLOOKUP(E63,구분자!$B:$C,2,FALSE),)=0,"",VLOOKUP(E63,구분자!$B:$C,2,FALSE))</f>
        <v>5.625</v>
      </c>
      <c r="G63" t="s">
        <v>177</v>
      </c>
      <c r="H63" t="s">
        <v>17</v>
      </c>
      <c r="I63">
        <f>IF(IFERROR(VLOOKUP(H63,구분자!$B:$C,2,FALSE),)=0,"",VLOOKUP(H63,구분자!$B:$C,2,FALSE))</f>
        <v>50</v>
      </c>
      <c r="S63" t="s">
        <v>176</v>
      </c>
      <c r="T63" t="s">
        <v>5</v>
      </c>
      <c r="U63">
        <f>IF(IFERROR(VLOOKUP(T63,구분자!$B:$C,2,FALSE),)=0,"",VLOOKUP(T63,구분자!$B:$C,2,FALSE))</f>
        <v>5.625</v>
      </c>
      <c r="AH63" t="s">
        <v>178</v>
      </c>
      <c r="AI63" t="s">
        <v>5</v>
      </c>
      <c r="AJ63">
        <f>IF(IFERROR(VLOOKUP(AI63,구분자!$B:$C,2,FALSE),)=0,"",VLOOKUP(AI63,구분자!$B:$C,2,FALSE))</f>
        <v>5.625</v>
      </c>
    </row>
    <row r="64" spans="4:36">
      <c r="D64" t="s">
        <v>179</v>
      </c>
      <c r="E64" t="s">
        <v>5</v>
      </c>
      <c r="F64">
        <f>IF(IFERROR(VLOOKUP(E64,구분자!$B:$C,2,FALSE),)=0,"",VLOOKUP(E64,구분자!$B:$C,2,FALSE))</f>
        <v>5.625</v>
      </c>
      <c r="G64" t="s">
        <v>180</v>
      </c>
      <c r="H64" t="s">
        <v>17</v>
      </c>
      <c r="I64">
        <f>IF(IFERROR(VLOOKUP(H64,구분자!$B:$C,2,FALSE),)=0,"",VLOOKUP(H64,구분자!$B:$C,2,FALSE))</f>
        <v>50</v>
      </c>
      <c r="S64" t="s">
        <v>181</v>
      </c>
      <c r="T64" t="s">
        <v>5</v>
      </c>
      <c r="U64">
        <f>IF(IFERROR(VLOOKUP(T64,구분자!$B:$C,2,FALSE),)=0,"",VLOOKUP(T64,구분자!$B:$C,2,FALSE))</f>
        <v>5.625</v>
      </c>
      <c r="AH64" t="s">
        <v>182</v>
      </c>
      <c r="AI64" t="s">
        <v>5</v>
      </c>
      <c r="AJ64">
        <f>IF(IFERROR(VLOOKUP(AI64,구분자!$B:$C,2,FALSE),)=0,"",VLOOKUP(AI64,구분자!$B:$C,2,FALSE))</f>
        <v>5.625</v>
      </c>
    </row>
    <row r="65" spans="4:36">
      <c r="D65" t="s">
        <v>107</v>
      </c>
      <c r="E65" t="s">
        <v>5</v>
      </c>
      <c r="F65">
        <f>IF(IFERROR(VLOOKUP(E65,구분자!$B:$C,2,FALSE),)=0,"",VLOOKUP(E65,구분자!$B:$C,2,FALSE))</f>
        <v>5.625</v>
      </c>
      <c r="G65" t="s">
        <v>94</v>
      </c>
      <c r="H65" t="s">
        <v>17</v>
      </c>
      <c r="I65">
        <f>IF(IFERROR(VLOOKUP(H65,구분자!$B:$C,2,FALSE),)=0,"",VLOOKUP(H65,구분자!$B:$C,2,FALSE))</f>
        <v>50</v>
      </c>
      <c r="S65" t="s">
        <v>183</v>
      </c>
      <c r="T65" t="s">
        <v>5</v>
      </c>
      <c r="U65">
        <f>IF(IFERROR(VLOOKUP(T65,구분자!$B:$C,2,FALSE),)=0,"",VLOOKUP(T65,구분자!$B:$C,2,FALSE))</f>
        <v>5.625</v>
      </c>
      <c r="AH65" t="s">
        <v>51</v>
      </c>
      <c r="AI65" t="s">
        <v>5</v>
      </c>
      <c r="AJ65">
        <f>IF(IFERROR(VLOOKUP(AI65,구분자!$B:$C,2,FALSE),)=0,"",VLOOKUP(AI65,구분자!$B:$C,2,FALSE))</f>
        <v>5.625</v>
      </c>
    </row>
    <row r="66" spans="4:36">
      <c r="D66" t="s">
        <v>109</v>
      </c>
      <c r="E66" t="s">
        <v>5</v>
      </c>
      <c r="F66">
        <f>IF(IFERROR(VLOOKUP(E66,구분자!$B:$C,2,FALSE),)=0,"",VLOOKUP(E66,구분자!$B:$C,2,FALSE))</f>
        <v>5.625</v>
      </c>
      <c r="G66" t="s">
        <v>103</v>
      </c>
      <c r="H66" t="s">
        <v>17</v>
      </c>
      <c r="I66">
        <f>IF(IFERROR(VLOOKUP(H66,구분자!$B:$C,2,FALSE),)=0,"",VLOOKUP(H66,구분자!$B:$C,2,FALSE))</f>
        <v>50</v>
      </c>
      <c r="S66" t="s">
        <v>184</v>
      </c>
      <c r="T66" t="s">
        <v>5</v>
      </c>
      <c r="U66">
        <f>IF(IFERROR(VLOOKUP(T66,구분자!$B:$C,2,FALSE),)=0,"",VLOOKUP(T66,구분자!$B:$C,2,FALSE))</f>
        <v>5.625</v>
      </c>
      <c r="AH66" t="s">
        <v>185</v>
      </c>
      <c r="AI66" t="s">
        <v>5</v>
      </c>
      <c r="AJ66">
        <f>IF(IFERROR(VLOOKUP(AI66,구분자!$B:$C,2,FALSE),)=0,"",VLOOKUP(AI66,구분자!$B:$C,2,FALSE))</f>
        <v>5.625</v>
      </c>
    </row>
    <row r="67" spans="4:36">
      <c r="D67" t="s">
        <v>169</v>
      </c>
      <c r="E67" t="s">
        <v>7</v>
      </c>
      <c r="F67">
        <f>IF(IFERROR(VLOOKUP(E67,구분자!$B:$C,2,FALSE),)=0,"",VLOOKUP(E67,구분자!$B:$C,2,FALSE))</f>
        <v>11.25</v>
      </c>
      <c r="G67" t="s">
        <v>102</v>
      </c>
      <c r="H67" t="s">
        <v>17</v>
      </c>
      <c r="I67">
        <f>IF(IFERROR(VLOOKUP(H67,구분자!$B:$C,2,FALSE),)=0,"",VLOOKUP(H67,구분자!$B:$C,2,FALSE))</f>
        <v>50</v>
      </c>
      <c r="S67" t="s">
        <v>116</v>
      </c>
      <c r="T67" t="s">
        <v>7</v>
      </c>
      <c r="U67">
        <f>IF(IFERROR(VLOOKUP(T67,구분자!$B:$C,2,FALSE),)=0,"",VLOOKUP(T67,구분자!$B:$C,2,FALSE))</f>
        <v>11.25</v>
      </c>
      <c r="AH67" t="s">
        <v>170</v>
      </c>
      <c r="AI67" t="s">
        <v>7</v>
      </c>
      <c r="AJ67">
        <f>IF(IFERROR(VLOOKUP(AI67,구분자!$B:$C,2,FALSE),)=0,"",VLOOKUP(AI67,구분자!$B:$C,2,FALSE))</f>
        <v>11.25</v>
      </c>
    </row>
    <row r="68" spans="4:36">
      <c r="D68" t="s">
        <v>104</v>
      </c>
      <c r="E68" t="s">
        <v>7</v>
      </c>
      <c r="F68">
        <f>IF(IFERROR(VLOOKUP(E68,구분자!$B:$C,2,FALSE),)=0,"",VLOOKUP(E68,구분자!$B:$C,2,FALSE))</f>
        <v>11.25</v>
      </c>
      <c r="G68" t="s">
        <v>69</v>
      </c>
      <c r="H68" t="s">
        <v>17</v>
      </c>
      <c r="I68">
        <f>IF(IFERROR(VLOOKUP(H68,구분자!$B:$C,2,FALSE),)=0,"",VLOOKUP(H68,구분자!$B:$C,2,FALSE))</f>
        <v>50</v>
      </c>
      <c r="S68" t="s">
        <v>100</v>
      </c>
      <c r="T68" t="s">
        <v>7</v>
      </c>
      <c r="U68">
        <f>IF(IFERROR(VLOOKUP(T68,구분자!$B:$C,2,FALSE),)=0,"",VLOOKUP(T68,구분자!$B:$C,2,FALSE))</f>
        <v>11.25</v>
      </c>
      <c r="AH68" t="s">
        <v>65</v>
      </c>
      <c r="AI68" t="s">
        <v>7</v>
      </c>
      <c r="AJ68">
        <f>IF(IFERROR(VLOOKUP(AI68,구분자!$B:$C,2,FALSE),)=0,"",VLOOKUP(AI68,구분자!$B:$C,2,FALSE))</f>
        <v>11.25</v>
      </c>
    </row>
    <row r="69" spans="4:36">
      <c r="D69" t="s">
        <v>114</v>
      </c>
      <c r="E69" t="s">
        <v>7</v>
      </c>
      <c r="F69">
        <f>IF(IFERROR(VLOOKUP(E69,구분자!$B:$C,2,FALSE),)=0,"",VLOOKUP(E69,구분자!$B:$C,2,FALSE))</f>
        <v>11.25</v>
      </c>
      <c r="G69" t="s">
        <v>78</v>
      </c>
      <c r="H69" t="s">
        <v>17</v>
      </c>
      <c r="I69">
        <f>IF(IFERROR(VLOOKUP(H69,구분자!$B:$C,2,FALSE),)=0,"",VLOOKUP(H69,구분자!$B:$C,2,FALSE))</f>
        <v>50</v>
      </c>
      <c r="S69" t="s">
        <v>147</v>
      </c>
      <c r="T69" t="s">
        <v>7</v>
      </c>
      <c r="U69">
        <f>IF(IFERROR(VLOOKUP(T69,구분자!$B:$C,2,FALSE),)=0,"",VLOOKUP(T69,구분자!$B:$C,2,FALSE))</f>
        <v>11.25</v>
      </c>
      <c r="AH69" t="s">
        <v>178</v>
      </c>
      <c r="AI69" t="s">
        <v>7</v>
      </c>
      <c r="AJ69">
        <f>IF(IFERROR(VLOOKUP(AI69,구분자!$B:$C,2,FALSE),)=0,"",VLOOKUP(AI69,구분자!$B:$C,2,FALSE))</f>
        <v>11.25</v>
      </c>
    </row>
    <row r="70" spans="4:36">
      <c r="D70" t="s">
        <v>109</v>
      </c>
      <c r="E70" t="s">
        <v>7</v>
      </c>
      <c r="F70">
        <f>IF(IFERROR(VLOOKUP(E70,구분자!$B:$C,2,FALSE),)=0,"",VLOOKUP(E70,구분자!$B:$C,2,FALSE))</f>
        <v>11.25</v>
      </c>
      <c r="G70" t="s">
        <v>134</v>
      </c>
      <c r="H70" t="s">
        <v>17</v>
      </c>
      <c r="I70">
        <f>IF(IFERROR(VLOOKUP(H70,구분자!$B:$C,2,FALSE),)=0,"",VLOOKUP(H70,구분자!$B:$C,2,FALSE))</f>
        <v>50</v>
      </c>
      <c r="S70" t="s">
        <v>175</v>
      </c>
      <c r="T70" t="s">
        <v>7</v>
      </c>
      <c r="U70">
        <f>IF(IFERROR(VLOOKUP(T70,구분자!$B:$C,2,FALSE),)=0,"",VLOOKUP(T70,구분자!$B:$C,2,FALSE))</f>
        <v>11.25</v>
      </c>
      <c r="AH70" t="s">
        <v>51</v>
      </c>
      <c r="AI70" t="s">
        <v>7</v>
      </c>
      <c r="AJ70">
        <f>IF(IFERROR(VLOOKUP(AI70,구분자!$B:$C,2,FALSE),)=0,"",VLOOKUP(AI70,구분자!$B:$C,2,FALSE))</f>
        <v>11.25</v>
      </c>
    </row>
    <row r="71" spans="4:36">
      <c r="D71" t="s">
        <v>104</v>
      </c>
      <c r="E71" t="s">
        <v>9</v>
      </c>
      <c r="F71">
        <f>IF(IFERROR(VLOOKUP(E71,구분자!$B:$C,2,FALSE),)=0,"",VLOOKUP(E71,구분자!$B:$C,2,FALSE))</f>
        <v>22.5</v>
      </c>
      <c r="G71" t="s">
        <v>186</v>
      </c>
      <c r="H71" t="s">
        <v>17</v>
      </c>
      <c r="I71">
        <f>IF(IFERROR(VLOOKUP(H71,구분자!$B:$C,2,FALSE),)=0,"",VLOOKUP(H71,구분자!$B:$C,2,FALSE))</f>
        <v>50</v>
      </c>
      <c r="S71" t="s">
        <v>116</v>
      </c>
      <c r="T71" t="s">
        <v>9</v>
      </c>
      <c r="U71">
        <f>IF(IFERROR(VLOOKUP(T71,구분자!$B:$C,2,FALSE),)=0,"",VLOOKUP(T71,구분자!$B:$C,2,FALSE))</f>
        <v>22.5</v>
      </c>
      <c r="AH71" t="s">
        <v>65</v>
      </c>
      <c r="AI71" t="s">
        <v>9</v>
      </c>
      <c r="AJ71">
        <f>IF(IFERROR(VLOOKUP(AI71,구분자!$B:$C,2,FALSE),)=0,"",VLOOKUP(AI71,구분자!$B:$C,2,FALSE))</f>
        <v>22.5</v>
      </c>
    </row>
    <row r="72" spans="4:36">
      <c r="D72" t="s">
        <v>109</v>
      </c>
      <c r="E72" t="s">
        <v>9</v>
      </c>
      <c r="F72">
        <f>IF(IFERROR(VLOOKUP(E72,구분자!$B:$C,2,FALSE),)=0,"",VLOOKUP(E72,구분자!$B:$C,2,FALSE))</f>
        <v>22.5</v>
      </c>
      <c r="G72" t="s">
        <v>128</v>
      </c>
      <c r="H72" t="s">
        <v>17</v>
      </c>
      <c r="I72">
        <f>IF(IFERROR(VLOOKUP(H72,구분자!$B:$C,2,FALSE),)=0,"",VLOOKUP(H72,구분자!$B:$C,2,FALSE))</f>
        <v>50</v>
      </c>
      <c r="S72" t="s">
        <v>100</v>
      </c>
      <c r="T72" t="s">
        <v>9</v>
      </c>
      <c r="U72">
        <f>IF(IFERROR(VLOOKUP(T72,구분자!$B:$C,2,FALSE),)=0,"",VLOOKUP(T72,구분자!$B:$C,2,FALSE))</f>
        <v>22.5</v>
      </c>
      <c r="AH72" t="s">
        <v>178</v>
      </c>
      <c r="AI72" t="s">
        <v>9</v>
      </c>
      <c r="AJ72">
        <f>IF(IFERROR(VLOOKUP(AI72,구분자!$B:$C,2,FALSE),)=0,"",VLOOKUP(AI72,구분자!$B:$C,2,FALSE))</f>
        <v>22.5</v>
      </c>
    </row>
    <row r="73" spans="4:36">
      <c r="D73" t="s">
        <v>98</v>
      </c>
      <c r="E73" t="s">
        <v>5</v>
      </c>
      <c r="F73">
        <f>IF(IFERROR(VLOOKUP(E73,구분자!$B:$C,2,FALSE),)=0,"",VLOOKUP(E73,구분자!$B:$C,2,FALSE))</f>
        <v>5.625</v>
      </c>
      <c r="S73" t="s">
        <v>79</v>
      </c>
      <c r="T73" t="s">
        <v>5</v>
      </c>
      <c r="U73">
        <f>IF(IFERROR(VLOOKUP(T73,구분자!$B:$C,2,FALSE),)=0,"",VLOOKUP(T73,구분자!$B:$C,2,FALSE))</f>
        <v>5.625</v>
      </c>
      <c r="AH73" t="s">
        <v>64</v>
      </c>
      <c r="AI73" t="s">
        <v>5</v>
      </c>
      <c r="AJ73">
        <f>IF(IFERROR(VLOOKUP(AI73,구분자!$B:$C,2,FALSE),)=0,"",VLOOKUP(AI73,구분자!$B:$C,2,FALSE))</f>
        <v>5.625</v>
      </c>
    </row>
    <row r="74" spans="4:36">
      <c r="D74" t="s">
        <v>187</v>
      </c>
      <c r="E74" t="s">
        <v>5</v>
      </c>
      <c r="F74">
        <f>IF(IFERROR(VLOOKUP(E74,구분자!$B:$C,2,FALSE),)=0,"",VLOOKUP(E74,구분자!$B:$C,2,FALSE))</f>
        <v>5.625</v>
      </c>
      <c r="S74" t="s">
        <v>188</v>
      </c>
      <c r="T74" t="s">
        <v>5</v>
      </c>
      <c r="U74">
        <f>IF(IFERROR(VLOOKUP(T74,구분자!$B:$C,2,FALSE),)=0,"",VLOOKUP(T74,구분자!$B:$C,2,FALSE))</f>
        <v>5.625</v>
      </c>
      <c r="AH74" t="s">
        <v>189</v>
      </c>
      <c r="AI74" t="s">
        <v>5</v>
      </c>
      <c r="AJ74">
        <f>IF(IFERROR(VLOOKUP(AI74,구분자!$B:$C,2,FALSE),)=0,"",VLOOKUP(AI74,구분자!$B:$C,2,FALSE))</f>
        <v>5.625</v>
      </c>
    </row>
    <row r="75" spans="4:36">
      <c r="D75" t="s">
        <v>190</v>
      </c>
      <c r="E75" t="s">
        <v>5</v>
      </c>
      <c r="F75">
        <f>IF(IFERROR(VLOOKUP(E75,구분자!$B:$C,2,FALSE),)=0,"",VLOOKUP(E75,구분자!$B:$C,2,FALSE))</f>
        <v>5.625</v>
      </c>
      <c r="S75" t="s">
        <v>191</v>
      </c>
      <c r="T75" t="s">
        <v>5</v>
      </c>
      <c r="U75">
        <f>IF(IFERROR(VLOOKUP(T75,구분자!$B:$C,2,FALSE),)=0,"",VLOOKUP(T75,구분자!$B:$C,2,FALSE))</f>
        <v>5.625</v>
      </c>
      <c r="AH75" t="s">
        <v>110</v>
      </c>
      <c r="AI75" t="s">
        <v>5</v>
      </c>
      <c r="AJ75">
        <f>IF(IFERROR(VLOOKUP(AI75,구분자!$B:$C,2,FALSE),)=0,"",VLOOKUP(AI75,구분자!$B:$C,2,FALSE))</f>
        <v>5.625</v>
      </c>
    </row>
    <row r="76" spans="4:36">
      <c r="D76" t="s">
        <v>142</v>
      </c>
      <c r="E76" t="s">
        <v>5</v>
      </c>
      <c r="F76">
        <f>IF(IFERROR(VLOOKUP(E76,구분자!$B:$C,2,FALSE),)=0,"",VLOOKUP(E76,구분자!$B:$C,2,FALSE))</f>
        <v>5.625</v>
      </c>
      <c r="S76" t="s">
        <v>108</v>
      </c>
      <c r="T76" t="s">
        <v>5</v>
      </c>
      <c r="U76">
        <f>IF(IFERROR(VLOOKUP(T76,구분자!$B:$C,2,FALSE),)=0,"",VLOOKUP(T76,구분자!$B:$C,2,FALSE))</f>
        <v>5.625</v>
      </c>
      <c r="AH76" t="s">
        <v>192</v>
      </c>
      <c r="AI76" t="s">
        <v>5</v>
      </c>
      <c r="AJ76">
        <f>IF(IFERROR(VLOOKUP(AI76,구분자!$B:$C,2,FALSE),)=0,"",VLOOKUP(AI76,구분자!$B:$C,2,FALSE))</f>
        <v>5.625</v>
      </c>
    </row>
    <row r="77" spans="4:36">
      <c r="D77" t="s">
        <v>172</v>
      </c>
      <c r="E77" t="s">
        <v>5</v>
      </c>
      <c r="F77">
        <f>IF(IFERROR(VLOOKUP(E77,구분자!$B:$C,2,FALSE),)=0,"",VLOOKUP(E77,구분자!$B:$C,2,FALSE))</f>
        <v>5.625</v>
      </c>
      <c r="S77" t="s">
        <v>193</v>
      </c>
      <c r="T77" t="s">
        <v>5</v>
      </c>
      <c r="U77">
        <f>IF(IFERROR(VLOOKUP(T77,구분자!$B:$C,2,FALSE),)=0,"",VLOOKUP(T77,구분자!$B:$C,2,FALSE))</f>
        <v>5.625</v>
      </c>
      <c r="AH77" t="s">
        <v>98</v>
      </c>
      <c r="AI77" t="s">
        <v>5</v>
      </c>
      <c r="AJ77">
        <f>IF(IFERROR(VLOOKUP(AI77,구분자!$B:$C,2,FALSE),)=0,"",VLOOKUP(AI77,구분자!$B:$C,2,FALSE))</f>
        <v>5.625</v>
      </c>
    </row>
    <row r="78" spans="4:36">
      <c r="D78" t="s">
        <v>165</v>
      </c>
      <c r="E78" t="s">
        <v>5</v>
      </c>
      <c r="F78">
        <f>IF(IFERROR(VLOOKUP(E78,구분자!$B:$C,2,FALSE),)=0,"",VLOOKUP(E78,구분자!$B:$C,2,FALSE))</f>
        <v>5.625</v>
      </c>
      <c r="S78" t="s">
        <v>194</v>
      </c>
      <c r="T78" t="s">
        <v>5</v>
      </c>
      <c r="U78">
        <f>IF(IFERROR(VLOOKUP(T78,구분자!$B:$C,2,FALSE),)=0,"",VLOOKUP(T78,구분자!$B:$C,2,FALSE))</f>
        <v>5.625</v>
      </c>
      <c r="AH78" t="s">
        <v>195</v>
      </c>
      <c r="AI78" t="s">
        <v>5</v>
      </c>
      <c r="AJ78">
        <f>IF(IFERROR(VLOOKUP(AI78,구분자!$B:$C,2,FALSE),)=0,"",VLOOKUP(AI78,구분자!$B:$C,2,FALSE))</f>
        <v>5.625</v>
      </c>
    </row>
    <row r="79" spans="4:36">
      <c r="D79" t="s">
        <v>124</v>
      </c>
      <c r="E79" t="s">
        <v>5</v>
      </c>
      <c r="F79">
        <f>IF(IFERROR(VLOOKUP(E79,구분자!$B:$C,2,FALSE),)=0,"",VLOOKUP(E79,구분자!$B:$C,2,FALSE))</f>
        <v>5.625</v>
      </c>
      <c r="S79" t="s">
        <v>196</v>
      </c>
      <c r="T79" t="s">
        <v>5</v>
      </c>
      <c r="U79">
        <f>IF(IFERROR(VLOOKUP(T79,구분자!$B:$C,2,FALSE),)=0,"",VLOOKUP(T79,구분자!$B:$C,2,FALSE))</f>
        <v>5.625</v>
      </c>
      <c r="AH79" t="s">
        <v>72</v>
      </c>
      <c r="AI79" t="s">
        <v>5</v>
      </c>
      <c r="AJ79">
        <f>IF(IFERROR(VLOOKUP(AI79,구분자!$B:$C,2,FALSE),)=0,"",VLOOKUP(AI79,구분자!$B:$C,2,FALSE))</f>
        <v>5.625</v>
      </c>
    </row>
    <row r="80" spans="4:36">
      <c r="D80" t="s">
        <v>197</v>
      </c>
      <c r="E80" t="s">
        <v>5</v>
      </c>
      <c r="F80">
        <f>IF(IFERROR(VLOOKUP(E80,구분자!$B:$C,2,FALSE),)=0,"",VLOOKUP(E80,구분자!$B:$C,2,FALSE))</f>
        <v>5.625</v>
      </c>
      <c r="S80" t="s">
        <v>81</v>
      </c>
      <c r="T80" t="s">
        <v>5</v>
      </c>
      <c r="U80">
        <f>IF(IFERROR(VLOOKUP(T80,구분자!$B:$C,2,FALSE),)=0,"",VLOOKUP(T80,구분자!$B:$C,2,FALSE))</f>
        <v>5.625</v>
      </c>
      <c r="AH80" t="s">
        <v>113</v>
      </c>
      <c r="AI80" t="s">
        <v>5</v>
      </c>
      <c r="AJ80">
        <f>IF(IFERROR(VLOOKUP(AI80,구분자!$B:$C,2,FALSE),)=0,"",VLOOKUP(AI80,구분자!$B:$C,2,FALSE))</f>
        <v>5.625</v>
      </c>
    </row>
    <row r="81" spans="4:36">
      <c r="D81" t="s">
        <v>98</v>
      </c>
      <c r="E81" t="s">
        <v>7</v>
      </c>
      <c r="F81">
        <f>IF(IFERROR(VLOOKUP(E81,구분자!$B:$C,2,FALSE),)=0,"",VLOOKUP(E81,구분자!$B:$C,2,FALSE))</f>
        <v>11.25</v>
      </c>
      <c r="S81" t="s">
        <v>79</v>
      </c>
      <c r="T81" t="s">
        <v>7</v>
      </c>
      <c r="U81">
        <f>IF(IFERROR(VLOOKUP(T81,구분자!$B:$C,2,FALSE),)=0,"",VLOOKUP(T81,구분자!$B:$C,2,FALSE))</f>
        <v>11.25</v>
      </c>
      <c r="AH81" t="s">
        <v>64</v>
      </c>
      <c r="AI81" t="s">
        <v>7</v>
      </c>
      <c r="AJ81">
        <f>IF(IFERROR(VLOOKUP(AI81,구분자!$B:$C,2,FALSE),)=0,"",VLOOKUP(AI81,구분자!$B:$C,2,FALSE))</f>
        <v>11.25</v>
      </c>
    </row>
    <row r="82" spans="4:36">
      <c r="D82" t="s">
        <v>142</v>
      </c>
      <c r="E82" t="s">
        <v>7</v>
      </c>
      <c r="F82">
        <f>IF(IFERROR(VLOOKUP(E82,구분자!$B:$C,2,FALSE),)=0,"",VLOOKUP(E82,구분자!$B:$C,2,FALSE))</f>
        <v>11.25</v>
      </c>
      <c r="S82" t="s">
        <v>188</v>
      </c>
      <c r="T82" t="s">
        <v>7</v>
      </c>
      <c r="U82">
        <f>IF(IFERROR(VLOOKUP(T82,구분자!$B:$C,2,FALSE),)=0,"",VLOOKUP(T82,구분자!$B:$C,2,FALSE))</f>
        <v>11.25</v>
      </c>
      <c r="AH82" t="s">
        <v>110</v>
      </c>
      <c r="AI82" t="s">
        <v>7</v>
      </c>
      <c r="AJ82">
        <f>IF(IFERROR(VLOOKUP(AI82,구분자!$B:$C,2,FALSE),)=0,"",VLOOKUP(AI82,구분자!$B:$C,2,FALSE))</f>
        <v>11.25</v>
      </c>
    </row>
    <row r="83" spans="4:36">
      <c r="D83" t="s">
        <v>172</v>
      </c>
      <c r="E83" t="s">
        <v>7</v>
      </c>
      <c r="F83">
        <f>IF(IFERROR(VLOOKUP(E83,구분자!$B:$C,2,FALSE),)=0,"",VLOOKUP(E83,구분자!$B:$C,2,FALSE))</f>
        <v>11.25</v>
      </c>
      <c r="S83" t="s">
        <v>191</v>
      </c>
      <c r="T83" t="s">
        <v>7</v>
      </c>
      <c r="U83">
        <f>IF(IFERROR(VLOOKUP(T83,구분자!$B:$C,2,FALSE),)=0,"",VLOOKUP(T83,구분자!$B:$C,2,FALSE))</f>
        <v>11.25</v>
      </c>
      <c r="AH83" t="s">
        <v>98</v>
      </c>
      <c r="AI83" t="s">
        <v>7</v>
      </c>
      <c r="AJ83">
        <f>IF(IFERROR(VLOOKUP(AI83,구분자!$B:$C,2,FALSE),)=0,"",VLOOKUP(AI83,구분자!$B:$C,2,FALSE))</f>
        <v>11.25</v>
      </c>
    </row>
    <row r="84" spans="4:36">
      <c r="D84" t="s">
        <v>124</v>
      </c>
      <c r="E84" t="s">
        <v>7</v>
      </c>
      <c r="F84">
        <f>IF(IFERROR(VLOOKUP(E84,구분자!$B:$C,2,FALSE),)=0,"",VLOOKUP(E84,구분자!$B:$C,2,FALSE))</f>
        <v>11.25</v>
      </c>
      <c r="S84" t="s">
        <v>108</v>
      </c>
      <c r="T84" t="s">
        <v>7</v>
      </c>
      <c r="U84">
        <f>IF(IFERROR(VLOOKUP(T84,구분자!$B:$C,2,FALSE),)=0,"",VLOOKUP(T84,구분자!$B:$C,2,FALSE))</f>
        <v>11.25</v>
      </c>
      <c r="AH84" t="s">
        <v>72</v>
      </c>
      <c r="AI84" t="s">
        <v>7</v>
      </c>
      <c r="AJ84">
        <f>IF(IFERROR(VLOOKUP(AI84,구분자!$B:$C,2,FALSE),)=0,"",VLOOKUP(AI84,구분자!$B:$C,2,FALSE))</f>
        <v>11.25</v>
      </c>
    </row>
    <row r="85" spans="4:36">
      <c r="D85" t="s">
        <v>142</v>
      </c>
      <c r="E85" t="s">
        <v>9</v>
      </c>
      <c r="F85">
        <f>IF(IFERROR(VLOOKUP(E85,구분자!$B:$C,2,FALSE),)=0,"",VLOOKUP(E85,구분자!$B:$C,2,FALSE))</f>
        <v>22.5</v>
      </c>
      <c r="S85" t="s">
        <v>79</v>
      </c>
      <c r="T85" t="s">
        <v>9</v>
      </c>
      <c r="U85">
        <f>IF(IFERROR(VLOOKUP(T85,구분자!$B:$C,2,FALSE),)=0,"",VLOOKUP(T85,구분자!$B:$C,2,FALSE))</f>
        <v>22.5</v>
      </c>
      <c r="AH85" t="s">
        <v>110</v>
      </c>
      <c r="AI85" t="s">
        <v>9</v>
      </c>
      <c r="AJ85">
        <f>IF(IFERROR(VLOOKUP(AI85,구분자!$B:$C,2,FALSE),)=0,"",VLOOKUP(AI85,구분자!$B:$C,2,FALSE))</f>
        <v>22.5</v>
      </c>
    </row>
    <row r="86" spans="4:36">
      <c r="D86" t="s">
        <v>124</v>
      </c>
      <c r="E86" t="s">
        <v>9</v>
      </c>
      <c r="F86">
        <f>IF(IFERROR(VLOOKUP(E86,구분자!$B:$C,2,FALSE),)=0,"",VLOOKUP(E86,구분자!$B:$C,2,FALSE))</f>
        <v>22.5</v>
      </c>
      <c r="S86" t="s">
        <v>188</v>
      </c>
      <c r="T86" t="s">
        <v>9</v>
      </c>
      <c r="U86">
        <f>IF(IFERROR(VLOOKUP(T86,구분자!$B:$C,2,FALSE),)=0,"",VLOOKUP(T86,구분자!$B:$C,2,FALSE))</f>
        <v>22.5</v>
      </c>
      <c r="AH86" t="s">
        <v>98</v>
      </c>
      <c r="AI86" t="s">
        <v>9</v>
      </c>
      <c r="AJ86">
        <f>IF(IFERROR(VLOOKUP(AI86,구분자!$B:$C,2,FALSE),)=0,"",VLOOKUP(AI86,구분자!$B:$C,2,FALSE))</f>
        <v>22.5</v>
      </c>
    </row>
    <row r="87" spans="4:36">
      <c r="D87" t="s">
        <v>198</v>
      </c>
      <c r="E87" t="s">
        <v>5</v>
      </c>
      <c r="F87">
        <f>IF(IFERROR(VLOOKUP(E87,구분자!$B:$C,2,FALSE),)=0,"",VLOOKUP(E87,구분자!$B:$C,2,FALSE))</f>
        <v>5.625</v>
      </c>
      <c r="S87" t="s">
        <v>70</v>
      </c>
      <c r="T87" t="s">
        <v>5</v>
      </c>
      <c r="U87">
        <f>IF(IFERROR(VLOOKUP(T87,구분자!$B:$C,2,FALSE),)=0,"",VLOOKUP(T87,구분자!$B:$C,2,FALSE))</f>
        <v>5.625</v>
      </c>
      <c r="AH87" t="s">
        <v>199</v>
      </c>
      <c r="AI87" t="s">
        <v>5</v>
      </c>
      <c r="AJ87">
        <f>IF(IFERROR(VLOOKUP(AI87,구분자!$B:$C,2,FALSE),)=0,"",VLOOKUP(AI87,구분자!$B:$C,2,FALSE))</f>
        <v>5.625</v>
      </c>
    </row>
    <row r="88" spans="4:36">
      <c r="D88" t="s">
        <v>110</v>
      </c>
      <c r="E88" t="s">
        <v>5</v>
      </c>
      <c r="F88">
        <f>IF(IFERROR(VLOOKUP(E88,구분자!$B:$C,2,FALSE),)=0,"",VLOOKUP(E88,구분자!$B:$C,2,FALSE))</f>
        <v>5.625</v>
      </c>
      <c r="S88" t="s">
        <v>97</v>
      </c>
      <c r="T88" t="s">
        <v>5</v>
      </c>
      <c r="U88">
        <f>IF(IFERROR(VLOOKUP(T88,구분자!$B:$C,2,FALSE),)=0,"",VLOOKUP(T88,구분자!$B:$C,2,FALSE))</f>
        <v>5.625</v>
      </c>
      <c r="AH88" t="s">
        <v>145</v>
      </c>
      <c r="AI88" t="s">
        <v>5</v>
      </c>
      <c r="AJ88">
        <f>IF(IFERROR(VLOOKUP(AI88,구분자!$B:$C,2,FALSE),)=0,"",VLOOKUP(AI88,구분자!$B:$C,2,FALSE))</f>
        <v>5.625</v>
      </c>
    </row>
    <row r="89" spans="4:36">
      <c r="D89" t="s">
        <v>200</v>
      </c>
      <c r="E89" t="s">
        <v>5</v>
      </c>
      <c r="F89">
        <f>IF(IFERROR(VLOOKUP(E89,구분자!$B:$C,2,FALSE),)=0,"",VLOOKUP(E89,구분자!$B:$C,2,FALSE))</f>
        <v>5.625</v>
      </c>
      <c r="S89" t="s">
        <v>201</v>
      </c>
      <c r="T89" t="s">
        <v>5</v>
      </c>
      <c r="U89">
        <f>IF(IFERROR(VLOOKUP(T89,구분자!$B:$C,2,FALSE),)=0,"",VLOOKUP(T89,구분자!$B:$C,2,FALSE))</f>
        <v>5.625</v>
      </c>
      <c r="AH89" t="s">
        <v>202</v>
      </c>
      <c r="AI89" t="s">
        <v>5</v>
      </c>
      <c r="AJ89">
        <f>IF(IFERROR(VLOOKUP(AI89,구분자!$B:$C,2,FALSE),)=0,"",VLOOKUP(AI89,구분자!$B:$C,2,FALSE))</f>
        <v>5.625</v>
      </c>
    </row>
    <row r="90" spans="4:36">
      <c r="D90" t="s">
        <v>203</v>
      </c>
      <c r="E90" t="s">
        <v>5</v>
      </c>
      <c r="F90">
        <f>IF(IFERROR(VLOOKUP(E90,구분자!$B:$C,2,FALSE),)=0,"",VLOOKUP(E90,구분자!$B:$C,2,FALSE))</f>
        <v>5.625</v>
      </c>
      <c r="S90" t="s">
        <v>204</v>
      </c>
      <c r="T90" t="s">
        <v>5</v>
      </c>
      <c r="U90">
        <f>IF(IFERROR(VLOOKUP(T90,구분자!$B:$C,2,FALSE),)=0,"",VLOOKUP(T90,구분자!$B:$C,2,FALSE))</f>
        <v>5.625</v>
      </c>
      <c r="AH90" t="s">
        <v>205</v>
      </c>
      <c r="AI90" t="s">
        <v>5</v>
      </c>
      <c r="AJ90">
        <f>IF(IFERROR(VLOOKUP(AI90,구분자!$B:$C,2,FALSE),)=0,"",VLOOKUP(AI90,구분자!$B:$C,2,FALSE))</f>
        <v>5.625</v>
      </c>
    </row>
    <row r="91" spans="4:36">
      <c r="D91" t="s">
        <v>206</v>
      </c>
      <c r="E91" t="s">
        <v>5</v>
      </c>
      <c r="F91">
        <f>IF(IFERROR(VLOOKUP(E91,구분자!$B:$C,2,FALSE),)=0,"",VLOOKUP(E91,구분자!$B:$C,2,FALSE))</f>
        <v>5.625</v>
      </c>
      <c r="S91" t="s">
        <v>207</v>
      </c>
      <c r="T91" t="s">
        <v>5</v>
      </c>
      <c r="U91">
        <f>IF(IFERROR(VLOOKUP(T91,구분자!$B:$C,2,FALSE),)=0,"",VLOOKUP(T91,구분자!$B:$C,2,FALSE))</f>
        <v>5.625</v>
      </c>
      <c r="AH91" t="s">
        <v>208</v>
      </c>
      <c r="AI91" t="s">
        <v>5</v>
      </c>
      <c r="AJ91">
        <f>IF(IFERROR(VLOOKUP(AI91,구분자!$B:$C,2,FALSE),)=0,"",VLOOKUP(AI91,구분자!$B:$C,2,FALSE))</f>
        <v>5.625</v>
      </c>
    </row>
    <row r="92" spans="4:36">
      <c r="D92" t="s">
        <v>209</v>
      </c>
      <c r="E92" t="s">
        <v>5</v>
      </c>
      <c r="F92">
        <f>IF(IFERROR(VLOOKUP(E92,구분자!$B:$C,2,FALSE),)=0,"",VLOOKUP(E92,구분자!$B:$C,2,FALSE))</f>
        <v>5.625</v>
      </c>
      <c r="S92" t="s">
        <v>210</v>
      </c>
      <c r="T92" t="s">
        <v>5</v>
      </c>
      <c r="U92">
        <f>IF(IFERROR(VLOOKUP(T92,구분자!$B:$C,2,FALSE),)=0,"",VLOOKUP(T92,구분자!$B:$C,2,FALSE))</f>
        <v>5.625</v>
      </c>
      <c r="AH92" t="s">
        <v>211</v>
      </c>
      <c r="AI92" t="s">
        <v>5</v>
      </c>
      <c r="AJ92">
        <f>IF(IFERROR(VLOOKUP(AI92,구분자!$B:$C,2,FALSE),)=0,"",VLOOKUP(AI92,구분자!$B:$C,2,FALSE))</f>
        <v>5.625</v>
      </c>
    </row>
    <row r="93" spans="4:36">
      <c r="D93" t="s">
        <v>159</v>
      </c>
      <c r="E93" t="s">
        <v>5</v>
      </c>
      <c r="F93">
        <f>IF(IFERROR(VLOOKUP(E93,구분자!$B:$C,2,FALSE),)=0,"",VLOOKUP(E93,구분자!$B:$C,2,FALSE))</f>
        <v>5.625</v>
      </c>
      <c r="S93" t="s">
        <v>161</v>
      </c>
      <c r="T93" t="s">
        <v>5</v>
      </c>
      <c r="U93">
        <f>IF(IFERROR(VLOOKUP(T93,구분자!$B:$C,2,FALSE),)=0,"",VLOOKUP(T93,구분자!$B:$C,2,FALSE))</f>
        <v>5.625</v>
      </c>
      <c r="AH93" t="s">
        <v>73</v>
      </c>
      <c r="AI93" t="s">
        <v>5</v>
      </c>
      <c r="AJ93">
        <f>IF(IFERROR(VLOOKUP(AI93,구분자!$B:$C,2,FALSE),)=0,"",VLOOKUP(AI93,구분자!$B:$C,2,FALSE))</f>
        <v>5.625</v>
      </c>
    </row>
    <row r="94" spans="4:36">
      <c r="D94" t="s">
        <v>116</v>
      </c>
      <c r="E94" t="s">
        <v>5</v>
      </c>
      <c r="F94">
        <f>IF(IFERROR(VLOOKUP(E94,구분자!$B:$C,2,FALSE),)=0,"",VLOOKUP(E94,구분자!$B:$C,2,FALSE))</f>
        <v>5.625</v>
      </c>
      <c r="S94" t="s">
        <v>212</v>
      </c>
      <c r="T94" t="s">
        <v>5</v>
      </c>
      <c r="U94">
        <f>IF(IFERROR(VLOOKUP(T94,구분자!$B:$C,2,FALSE),)=0,"",VLOOKUP(T94,구분자!$B:$C,2,FALSE))</f>
        <v>5.625</v>
      </c>
      <c r="AH94" t="s">
        <v>212</v>
      </c>
      <c r="AI94" t="s">
        <v>5</v>
      </c>
      <c r="AJ94">
        <f>IF(IFERROR(VLOOKUP(AI94,구분자!$B:$C,2,FALSE),)=0,"",VLOOKUP(AI94,구분자!$B:$C,2,FALSE))</f>
        <v>5.625</v>
      </c>
    </row>
    <row r="95" spans="4:36">
      <c r="D95" t="s">
        <v>198</v>
      </c>
      <c r="E95" t="s">
        <v>7</v>
      </c>
      <c r="F95">
        <f>IF(IFERROR(VLOOKUP(E95,구분자!$B:$C,2,FALSE),)=0,"",VLOOKUP(E95,구분자!$B:$C,2,FALSE))</f>
        <v>11.25</v>
      </c>
      <c r="S95" t="s">
        <v>70</v>
      </c>
      <c r="T95" t="s">
        <v>7</v>
      </c>
      <c r="U95">
        <f>IF(IFERROR(VLOOKUP(T95,구분자!$B:$C,2,FALSE),)=0,"",VLOOKUP(T95,구분자!$B:$C,2,FALSE))</f>
        <v>11.25</v>
      </c>
      <c r="AH95" t="s">
        <v>145</v>
      </c>
      <c r="AI95" t="s">
        <v>7</v>
      </c>
      <c r="AJ95">
        <f>IF(IFERROR(VLOOKUP(AI95,구분자!$B:$C,2,FALSE),)=0,"",VLOOKUP(AI95,구분자!$B:$C,2,FALSE))</f>
        <v>11.25</v>
      </c>
    </row>
    <row r="96" spans="4:36">
      <c r="D96" t="s">
        <v>200</v>
      </c>
      <c r="E96" t="s">
        <v>7</v>
      </c>
      <c r="F96">
        <f>IF(IFERROR(VLOOKUP(E96,구분자!$B:$C,2,FALSE),)=0,"",VLOOKUP(E96,구분자!$B:$C,2,FALSE))</f>
        <v>11.25</v>
      </c>
      <c r="S96" t="s">
        <v>97</v>
      </c>
      <c r="T96" t="s">
        <v>7</v>
      </c>
      <c r="U96">
        <f>IF(IFERROR(VLOOKUP(T96,구분자!$B:$C,2,FALSE),)=0,"",VLOOKUP(T96,구분자!$B:$C,2,FALSE))</f>
        <v>11.25</v>
      </c>
      <c r="AH96" t="s">
        <v>205</v>
      </c>
      <c r="AI96" t="s">
        <v>7</v>
      </c>
      <c r="AJ96">
        <f>IF(IFERROR(VLOOKUP(AI96,구분자!$B:$C,2,FALSE),)=0,"",VLOOKUP(AI96,구분자!$B:$C,2,FALSE))</f>
        <v>11.25</v>
      </c>
    </row>
    <row r="97" spans="4:36">
      <c r="D97" t="s">
        <v>206</v>
      </c>
      <c r="E97" t="s">
        <v>7</v>
      </c>
      <c r="F97">
        <f>IF(IFERROR(VLOOKUP(E97,구분자!$B:$C,2,FALSE),)=0,"",VLOOKUP(E97,구분자!$B:$C,2,FALSE))</f>
        <v>11.25</v>
      </c>
      <c r="S97" t="s">
        <v>201</v>
      </c>
      <c r="T97" t="s">
        <v>7</v>
      </c>
      <c r="U97">
        <f>IF(IFERROR(VLOOKUP(T97,구분자!$B:$C,2,FALSE),)=0,"",VLOOKUP(T97,구분자!$B:$C,2,FALSE))</f>
        <v>11.25</v>
      </c>
      <c r="AH97" t="s">
        <v>208</v>
      </c>
      <c r="AI97" t="s">
        <v>7</v>
      </c>
      <c r="AJ97">
        <f>IF(IFERROR(VLOOKUP(AI97,구분자!$B:$C,2,FALSE),)=0,"",VLOOKUP(AI97,구분자!$B:$C,2,FALSE))</f>
        <v>11.25</v>
      </c>
    </row>
    <row r="98" spans="4:36">
      <c r="D98" t="s">
        <v>116</v>
      </c>
      <c r="E98" t="s">
        <v>7</v>
      </c>
      <c r="F98">
        <f>IF(IFERROR(VLOOKUP(E98,구분자!$B:$C,2,FALSE),)=0,"",VLOOKUP(E98,구분자!$B:$C,2,FALSE))</f>
        <v>11.25</v>
      </c>
      <c r="S98" t="s">
        <v>204</v>
      </c>
      <c r="T98" t="s">
        <v>7</v>
      </c>
      <c r="U98">
        <f>IF(IFERROR(VLOOKUP(T98,구분자!$B:$C,2,FALSE),)=0,"",VLOOKUP(T98,구분자!$B:$C,2,FALSE))</f>
        <v>11.25</v>
      </c>
      <c r="AH98" t="s">
        <v>73</v>
      </c>
      <c r="AI98" t="s">
        <v>7</v>
      </c>
      <c r="AJ98">
        <f>IF(IFERROR(VLOOKUP(AI98,구분자!$B:$C,2,FALSE),)=0,"",VLOOKUP(AI98,구분자!$B:$C,2,FALSE))</f>
        <v>11.25</v>
      </c>
    </row>
    <row r="99" spans="4:36">
      <c r="D99" t="s">
        <v>198</v>
      </c>
      <c r="E99" t="s">
        <v>9</v>
      </c>
      <c r="F99">
        <f>IF(IFERROR(VLOOKUP(E99,구분자!$B:$C,2,FALSE),)=0,"",VLOOKUP(E99,구분자!$B:$C,2,FALSE))</f>
        <v>22.5</v>
      </c>
      <c r="S99" t="s">
        <v>70</v>
      </c>
      <c r="T99" t="s">
        <v>9</v>
      </c>
      <c r="U99">
        <f>IF(IFERROR(VLOOKUP(T99,구분자!$B:$C,2,FALSE),)=0,"",VLOOKUP(T99,구분자!$B:$C,2,FALSE))</f>
        <v>22.5</v>
      </c>
      <c r="AH99" t="s">
        <v>205</v>
      </c>
      <c r="AI99" t="s">
        <v>9</v>
      </c>
      <c r="AJ99">
        <f>IF(IFERROR(VLOOKUP(AI99,구분자!$B:$C,2,FALSE),)=0,"",VLOOKUP(AI99,구분자!$B:$C,2,FALSE))</f>
        <v>22.5</v>
      </c>
    </row>
    <row r="100" spans="4:36">
      <c r="D100" t="s">
        <v>116</v>
      </c>
      <c r="E100" t="s">
        <v>9</v>
      </c>
      <c r="F100">
        <f>IF(IFERROR(VLOOKUP(E100,구분자!$B:$C,2,FALSE),)=0,"",VLOOKUP(E100,구분자!$B:$C,2,FALSE))</f>
        <v>22.5</v>
      </c>
      <c r="S100" t="s">
        <v>97</v>
      </c>
      <c r="T100" t="s">
        <v>9</v>
      </c>
      <c r="U100">
        <f>IF(IFERROR(VLOOKUP(T100,구분자!$B:$C,2,FALSE),)=0,"",VLOOKUP(T100,구분자!$B:$C,2,FALSE))</f>
        <v>22.5</v>
      </c>
      <c r="AH100" t="s">
        <v>73</v>
      </c>
      <c r="AI100" t="s">
        <v>9</v>
      </c>
      <c r="AJ100">
        <f>IF(IFERROR(VLOOKUP(AI100,구분자!$B:$C,2,FALSE),)=0,"",VLOOKUP(AI100,구분자!$B:$C,2,FALSE))</f>
        <v>22.5</v>
      </c>
    </row>
    <row r="101" spans="4:36">
      <c r="D101" t="s">
        <v>65</v>
      </c>
      <c r="E101" t="s">
        <v>5</v>
      </c>
      <c r="F101">
        <f>IF(IFERROR(VLOOKUP(E101,구분자!$B:$C,2,FALSE),)=0,"",VLOOKUP(E101,구분자!$B:$C,2,FALSE))</f>
        <v>5.625</v>
      </c>
      <c r="S101" t="s">
        <v>74</v>
      </c>
      <c r="T101" t="s">
        <v>5</v>
      </c>
      <c r="U101">
        <f>IF(IFERROR(VLOOKUP(T101,구분자!$B:$C,2,FALSE),)=0,"",VLOOKUP(T101,구분자!$B:$C,2,FALSE))</f>
        <v>5.625</v>
      </c>
      <c r="AH101" t="s">
        <v>97</v>
      </c>
      <c r="AI101" t="s">
        <v>5</v>
      </c>
      <c r="AJ101">
        <f>IF(IFERROR(VLOOKUP(AI101,구분자!$B:$C,2,FALSE),)=0,"",VLOOKUP(AI101,구분자!$B:$C,2,FALSE))</f>
        <v>5.625</v>
      </c>
    </row>
    <row r="102" spans="4:36">
      <c r="D102" t="s">
        <v>213</v>
      </c>
      <c r="E102" t="s">
        <v>5</v>
      </c>
      <c r="F102">
        <f>IF(IFERROR(VLOOKUP(E102,구분자!$B:$C,2,FALSE),)=0,"",VLOOKUP(E102,구분자!$B:$C,2,FALSE))</f>
        <v>5.625</v>
      </c>
      <c r="S102" t="s">
        <v>214</v>
      </c>
      <c r="T102" t="s">
        <v>5</v>
      </c>
      <c r="U102">
        <f>IF(IFERROR(VLOOKUP(T102,구분자!$B:$C,2,FALSE),)=0,"",VLOOKUP(T102,구분자!$B:$C,2,FALSE))</f>
        <v>5.625</v>
      </c>
      <c r="AH102" t="s">
        <v>215</v>
      </c>
      <c r="AI102" t="s">
        <v>5</v>
      </c>
      <c r="AJ102">
        <f>IF(IFERROR(VLOOKUP(AI102,구분자!$B:$C,2,FALSE),)=0,"",VLOOKUP(AI102,구분자!$B:$C,2,FALSE))</f>
        <v>5.625</v>
      </c>
    </row>
    <row r="103" spans="4:36">
      <c r="D103" t="s">
        <v>144</v>
      </c>
      <c r="E103" t="s">
        <v>5</v>
      </c>
      <c r="F103">
        <f>IF(IFERROR(VLOOKUP(E103,구분자!$B:$C,2,FALSE),)=0,"",VLOOKUP(E103,구분자!$B:$C,2,FALSE))</f>
        <v>5.625</v>
      </c>
      <c r="S103" t="s">
        <v>216</v>
      </c>
      <c r="T103" t="s">
        <v>5</v>
      </c>
      <c r="U103">
        <f>IF(IFERROR(VLOOKUP(T103,구분자!$B:$C,2,FALSE),)=0,"",VLOOKUP(T103,구분자!$B:$C,2,FALSE))</f>
        <v>5.625</v>
      </c>
      <c r="AH103" t="s">
        <v>96</v>
      </c>
      <c r="AI103" t="s">
        <v>5</v>
      </c>
      <c r="AJ103">
        <f>IF(IFERROR(VLOOKUP(AI103,구분자!$B:$C,2,FALSE),)=0,"",VLOOKUP(AI103,구분자!$B:$C,2,FALSE))</f>
        <v>5.625</v>
      </c>
    </row>
    <row r="104" spans="4:36">
      <c r="D104" t="s">
        <v>201</v>
      </c>
      <c r="E104" t="s">
        <v>5</v>
      </c>
      <c r="F104">
        <f>IF(IFERROR(VLOOKUP(E104,구분자!$B:$C,2,FALSE),)=0,"",VLOOKUP(E104,구분자!$B:$C,2,FALSE))</f>
        <v>5.625</v>
      </c>
      <c r="S104" t="s">
        <v>145</v>
      </c>
      <c r="T104" t="s">
        <v>5</v>
      </c>
      <c r="U104">
        <f>IF(IFERROR(VLOOKUP(T104,구분자!$B:$C,2,FALSE),)=0,"",VLOOKUP(T104,구분자!$B:$C,2,FALSE))</f>
        <v>5.625</v>
      </c>
      <c r="AH104" t="s">
        <v>159</v>
      </c>
      <c r="AI104" t="s">
        <v>5</v>
      </c>
      <c r="AJ104">
        <f>IF(IFERROR(VLOOKUP(AI104,구분자!$B:$C,2,FALSE),)=0,"",VLOOKUP(AI104,구분자!$B:$C,2,FALSE))</f>
        <v>5.625</v>
      </c>
    </row>
    <row r="105" spans="4:36">
      <c r="D105" t="s">
        <v>217</v>
      </c>
      <c r="E105" t="s">
        <v>5</v>
      </c>
      <c r="F105">
        <f>IF(IFERROR(VLOOKUP(E105,구분자!$B:$C,2,FALSE),)=0,"",VLOOKUP(E105,구분자!$B:$C,2,FALSE))</f>
        <v>5.625</v>
      </c>
      <c r="S105" t="s">
        <v>72</v>
      </c>
      <c r="T105" t="s">
        <v>5</v>
      </c>
      <c r="U105">
        <f>IF(IFERROR(VLOOKUP(T105,구분자!$B:$C,2,FALSE),)=0,"",VLOOKUP(T105,구분자!$B:$C,2,FALSE))</f>
        <v>5.625</v>
      </c>
      <c r="AH105" t="s">
        <v>56</v>
      </c>
      <c r="AI105" t="s">
        <v>5</v>
      </c>
      <c r="AJ105">
        <f>IF(IFERROR(VLOOKUP(AI105,구분자!$B:$C,2,FALSE),)=0,"",VLOOKUP(AI105,구분자!$B:$C,2,FALSE))</f>
        <v>5.625</v>
      </c>
    </row>
    <row r="106" spans="4:36">
      <c r="D106" t="s">
        <v>67</v>
      </c>
      <c r="E106" t="s">
        <v>5</v>
      </c>
      <c r="F106">
        <f>IF(IFERROR(VLOOKUP(E106,구분자!$B:$C,2,FALSE),)=0,"",VLOOKUP(E106,구분자!$B:$C,2,FALSE))</f>
        <v>5.625</v>
      </c>
      <c r="S106" t="s">
        <v>218</v>
      </c>
      <c r="T106" t="s">
        <v>5</v>
      </c>
      <c r="U106">
        <f>IF(IFERROR(VLOOKUP(T106,구분자!$B:$C,2,FALSE),)=0,"",VLOOKUP(T106,구분자!$B:$C,2,FALSE))</f>
        <v>5.625</v>
      </c>
      <c r="AH106" t="s">
        <v>154</v>
      </c>
      <c r="AI106" t="s">
        <v>5</v>
      </c>
      <c r="AJ106">
        <f>IF(IFERROR(VLOOKUP(AI106,구분자!$B:$C,2,FALSE),)=0,"",VLOOKUP(AI106,구분자!$B:$C,2,FALSE))</f>
        <v>5.625</v>
      </c>
    </row>
    <row r="107" spans="4:36">
      <c r="D107" t="s">
        <v>113</v>
      </c>
      <c r="E107" t="s">
        <v>5</v>
      </c>
      <c r="F107">
        <f>IF(IFERROR(VLOOKUP(E107,구분자!$B:$C,2,FALSE),)=0,"",VLOOKUP(E107,구분자!$B:$C,2,FALSE))</f>
        <v>5.625</v>
      </c>
      <c r="S107" t="s">
        <v>219</v>
      </c>
      <c r="T107" t="s">
        <v>5</v>
      </c>
      <c r="U107">
        <f>IF(IFERROR(VLOOKUP(T107,구분자!$B:$C,2,FALSE),)=0,"",VLOOKUP(T107,구분자!$B:$C,2,FALSE))</f>
        <v>5.625</v>
      </c>
      <c r="AH107" t="s">
        <v>112</v>
      </c>
      <c r="AI107" t="s">
        <v>5</v>
      </c>
      <c r="AJ107">
        <f>IF(IFERROR(VLOOKUP(AI107,구분자!$B:$C,2,FALSE),)=0,"",VLOOKUP(AI107,구분자!$B:$C,2,FALSE))</f>
        <v>5.625</v>
      </c>
    </row>
    <row r="108" spans="4:36">
      <c r="D108" t="s">
        <v>220</v>
      </c>
      <c r="E108" t="s">
        <v>5</v>
      </c>
      <c r="F108">
        <f>IF(IFERROR(VLOOKUP(E108,구분자!$B:$C,2,FALSE),)=0,"",VLOOKUP(E108,구분자!$B:$C,2,FALSE))</f>
        <v>5.625</v>
      </c>
      <c r="S108" t="s">
        <v>221</v>
      </c>
      <c r="T108" t="s">
        <v>5</v>
      </c>
      <c r="U108">
        <f>IF(IFERROR(VLOOKUP(T108,구분자!$B:$C,2,FALSE),)=0,"",VLOOKUP(T108,구분자!$B:$C,2,FALSE))</f>
        <v>5.625</v>
      </c>
      <c r="AH108" t="s">
        <v>222</v>
      </c>
      <c r="AI108" t="s">
        <v>5</v>
      </c>
      <c r="AJ108">
        <f>IF(IFERROR(VLOOKUP(AI108,구분자!$B:$C,2,FALSE),)=0,"",VLOOKUP(AI108,구분자!$B:$C,2,FALSE))</f>
        <v>5.625</v>
      </c>
    </row>
    <row r="109" spans="4:36">
      <c r="D109" t="s">
        <v>65</v>
      </c>
      <c r="E109" t="s">
        <v>7</v>
      </c>
      <c r="F109">
        <f>IF(IFERROR(VLOOKUP(E109,구분자!$B:$C,2,FALSE),)=0,"",VLOOKUP(E109,구분자!$B:$C,2,FALSE))</f>
        <v>11.25</v>
      </c>
      <c r="S109" t="s">
        <v>74</v>
      </c>
      <c r="T109" t="s">
        <v>7</v>
      </c>
      <c r="U109">
        <f>IF(IFERROR(VLOOKUP(T109,구분자!$B:$C,2,FALSE),)=0,"",VLOOKUP(T109,구분자!$B:$C,2,FALSE))</f>
        <v>11.25</v>
      </c>
      <c r="AH109" t="s">
        <v>97</v>
      </c>
      <c r="AI109" t="s">
        <v>7</v>
      </c>
      <c r="AJ109">
        <f>IF(IFERROR(VLOOKUP(AI109,구분자!$B:$C,2,FALSE),)=0,"",VLOOKUP(AI109,구분자!$B:$C,2,FALSE))</f>
        <v>11.25</v>
      </c>
    </row>
    <row r="110" spans="4:36">
      <c r="D110" t="s">
        <v>144</v>
      </c>
      <c r="E110" t="s">
        <v>7</v>
      </c>
      <c r="F110">
        <f>IF(IFERROR(VLOOKUP(E110,구분자!$B:$C,2,FALSE),)=0,"",VLOOKUP(E110,구분자!$B:$C,2,FALSE))</f>
        <v>11.25</v>
      </c>
      <c r="S110" t="s">
        <v>214</v>
      </c>
      <c r="T110" t="s">
        <v>7</v>
      </c>
      <c r="U110">
        <f>IF(IFERROR(VLOOKUP(T110,구분자!$B:$C,2,FALSE),)=0,"",VLOOKUP(T110,구분자!$B:$C,2,FALSE))</f>
        <v>11.25</v>
      </c>
      <c r="AH110" t="s">
        <v>96</v>
      </c>
      <c r="AI110" t="s">
        <v>7</v>
      </c>
      <c r="AJ110">
        <f>IF(IFERROR(VLOOKUP(AI110,구분자!$B:$C,2,FALSE),)=0,"",VLOOKUP(AI110,구분자!$B:$C,2,FALSE))</f>
        <v>11.25</v>
      </c>
    </row>
    <row r="111" spans="4:36">
      <c r="D111" t="s">
        <v>67</v>
      </c>
      <c r="E111" t="s">
        <v>7</v>
      </c>
      <c r="F111">
        <f>IF(IFERROR(VLOOKUP(E111,구분자!$B:$C,2,FALSE),)=0,"",VLOOKUP(E111,구분자!$B:$C,2,FALSE))</f>
        <v>11.25</v>
      </c>
      <c r="S111" t="s">
        <v>216</v>
      </c>
      <c r="T111" t="s">
        <v>7</v>
      </c>
      <c r="U111">
        <f>IF(IFERROR(VLOOKUP(T111,구분자!$B:$C,2,FALSE),)=0,"",VLOOKUP(T111,구분자!$B:$C,2,FALSE))</f>
        <v>11.25</v>
      </c>
      <c r="AH111" t="s">
        <v>154</v>
      </c>
      <c r="AI111" t="s">
        <v>7</v>
      </c>
      <c r="AJ111">
        <f>IF(IFERROR(VLOOKUP(AI111,구분자!$B:$C,2,FALSE),)=0,"",VLOOKUP(AI111,구분자!$B:$C,2,FALSE))</f>
        <v>11.25</v>
      </c>
    </row>
    <row r="112" spans="4:36">
      <c r="D112" t="s">
        <v>220</v>
      </c>
      <c r="E112" t="s">
        <v>7</v>
      </c>
      <c r="F112">
        <f>IF(IFERROR(VLOOKUP(E112,구분자!$B:$C,2,FALSE),)=0,"",VLOOKUP(E112,구분자!$B:$C,2,FALSE))</f>
        <v>11.25</v>
      </c>
      <c r="S112" t="s">
        <v>145</v>
      </c>
      <c r="T112" t="s">
        <v>7</v>
      </c>
      <c r="U112">
        <f>IF(IFERROR(VLOOKUP(T112,구분자!$B:$C,2,FALSE),)=0,"",VLOOKUP(T112,구분자!$B:$C,2,FALSE))</f>
        <v>11.25</v>
      </c>
      <c r="AH112" t="s">
        <v>112</v>
      </c>
      <c r="AI112" t="s">
        <v>7</v>
      </c>
      <c r="AJ112">
        <f>IF(IFERROR(VLOOKUP(AI112,구분자!$B:$C,2,FALSE),)=0,"",VLOOKUP(AI112,구분자!$B:$C,2,FALSE))</f>
        <v>11.25</v>
      </c>
    </row>
    <row r="113" spans="4:36">
      <c r="D113" t="s">
        <v>65</v>
      </c>
      <c r="E113" t="s">
        <v>9</v>
      </c>
      <c r="F113">
        <f>IF(IFERROR(VLOOKUP(E113,구분자!$B:$C,2,FALSE),)=0,"",VLOOKUP(E113,구분자!$B:$C,2,FALSE))</f>
        <v>22.5</v>
      </c>
      <c r="S113" t="s">
        <v>74</v>
      </c>
      <c r="T113" t="s">
        <v>9</v>
      </c>
      <c r="U113">
        <f>IF(IFERROR(VLOOKUP(T113,구분자!$B:$C,2,FALSE),)=0,"",VLOOKUP(T113,구분자!$B:$C,2,FALSE))</f>
        <v>22.5</v>
      </c>
      <c r="AH113" t="s">
        <v>97</v>
      </c>
      <c r="AI113" t="s">
        <v>9</v>
      </c>
      <c r="AJ113">
        <f>IF(IFERROR(VLOOKUP(AI113,구분자!$B:$C,2,FALSE),)=0,"",VLOOKUP(AI113,구분자!$B:$C,2,FALSE))</f>
        <v>22.5</v>
      </c>
    </row>
    <row r="114" spans="4:36">
      <c r="D114" t="s">
        <v>220</v>
      </c>
      <c r="E114" t="s">
        <v>9</v>
      </c>
      <c r="F114">
        <f>IF(IFERROR(VLOOKUP(E114,구분자!$B:$C,2,FALSE),)=0,"",VLOOKUP(E114,구분자!$B:$C,2,FALSE))</f>
        <v>22.5</v>
      </c>
      <c r="S114" t="s">
        <v>214</v>
      </c>
      <c r="T114" t="s">
        <v>9</v>
      </c>
      <c r="U114">
        <f>IF(IFERROR(VLOOKUP(T114,구분자!$B:$C,2,FALSE),)=0,"",VLOOKUP(T114,구분자!$B:$C,2,FALSE))</f>
        <v>22.5</v>
      </c>
      <c r="AH114" t="s">
        <v>154</v>
      </c>
      <c r="AI114" t="s">
        <v>9</v>
      </c>
      <c r="AJ114">
        <f>IF(IFERROR(VLOOKUP(AI114,구분자!$B:$C,2,FALSE),)=0,"",VLOOKUP(AI114,구분자!$B:$C,2,FALSE))</f>
        <v>22.5</v>
      </c>
    </row>
    <row r="115" spans="4:36">
      <c r="D115" t="s">
        <v>70</v>
      </c>
      <c r="E115" t="s">
        <v>5</v>
      </c>
      <c r="F115">
        <f>IF(IFERROR(VLOOKUP(E115,구분자!$B:$C,2,FALSE),)=0,"",VLOOKUP(E115,구분자!$B:$C,2,FALSE))</f>
        <v>5.625</v>
      </c>
      <c r="S115" t="s">
        <v>55</v>
      </c>
      <c r="T115" t="s">
        <v>5</v>
      </c>
      <c r="U115">
        <f>IF(IFERROR(VLOOKUP(T115,구분자!$B:$C,2,FALSE),)=0,"",VLOOKUP(T115,구분자!$B:$C,2,FALSE))</f>
        <v>5.625</v>
      </c>
      <c r="AH115" t="s">
        <v>223</v>
      </c>
      <c r="AI115" t="s">
        <v>5</v>
      </c>
      <c r="AJ115">
        <f>IF(IFERROR(VLOOKUP(AI115,구분자!$B:$C,2,FALSE),)=0,"",VLOOKUP(AI115,구분자!$B:$C,2,FALSE))</f>
        <v>5.625</v>
      </c>
    </row>
    <row r="116" spans="4:36">
      <c r="D116" t="s">
        <v>224</v>
      </c>
      <c r="E116" t="s">
        <v>5</v>
      </c>
      <c r="F116">
        <f>IF(IFERROR(VLOOKUP(E116,구분자!$B:$C,2,FALSE),)=0,"",VLOOKUP(E116,구분자!$B:$C,2,FALSE))</f>
        <v>5.625</v>
      </c>
      <c r="S116" t="s">
        <v>109</v>
      </c>
      <c r="T116" t="s">
        <v>5</v>
      </c>
      <c r="U116">
        <f>IF(IFERROR(VLOOKUP(T116,구분자!$B:$C,2,FALSE),)=0,"",VLOOKUP(T116,구분자!$B:$C,2,FALSE))</f>
        <v>5.625</v>
      </c>
      <c r="AH116" t="s">
        <v>225</v>
      </c>
      <c r="AI116" t="s">
        <v>5</v>
      </c>
      <c r="AJ116">
        <f>IF(IFERROR(VLOOKUP(AI116,구분자!$B:$C,2,FALSE),)=0,"",VLOOKUP(AI116,구분자!$B:$C,2,FALSE))</f>
        <v>5.625</v>
      </c>
    </row>
    <row r="117" spans="4:36">
      <c r="D117" t="s">
        <v>226</v>
      </c>
      <c r="E117" t="s">
        <v>5</v>
      </c>
      <c r="F117">
        <f>IF(IFERROR(VLOOKUP(E117,구분자!$B:$C,2,FALSE),)=0,"",VLOOKUP(E117,구분자!$B:$C,2,FALSE))</f>
        <v>5.625</v>
      </c>
      <c r="S117" t="s">
        <v>227</v>
      </c>
      <c r="T117" t="s">
        <v>5</v>
      </c>
      <c r="U117">
        <f>IF(IFERROR(VLOOKUP(T117,구분자!$B:$C,2,FALSE),)=0,"",VLOOKUP(T117,구분자!$B:$C,2,FALSE))</f>
        <v>5.625</v>
      </c>
      <c r="AH117" t="s">
        <v>228</v>
      </c>
      <c r="AI117" t="s">
        <v>5</v>
      </c>
      <c r="AJ117">
        <f>IF(IFERROR(VLOOKUP(AI117,구분자!$B:$C,2,FALSE),)=0,"",VLOOKUP(AI117,구분자!$B:$C,2,FALSE))</f>
        <v>5.625</v>
      </c>
    </row>
    <row r="118" spans="4:36">
      <c r="D118" t="s">
        <v>229</v>
      </c>
      <c r="E118" t="s">
        <v>5</v>
      </c>
      <c r="F118">
        <f>IF(IFERROR(VLOOKUP(E118,구분자!$B:$C,2,FALSE),)=0,"",VLOOKUP(E118,구분자!$B:$C,2,FALSE))</f>
        <v>5.625</v>
      </c>
      <c r="S118" t="s">
        <v>106</v>
      </c>
      <c r="T118" t="s">
        <v>5</v>
      </c>
      <c r="U118">
        <f>IF(IFERROR(VLOOKUP(T118,구분자!$B:$C,2,FALSE),)=0,"",VLOOKUP(T118,구분자!$B:$C,2,FALSE))</f>
        <v>5.625</v>
      </c>
      <c r="AH118" t="s">
        <v>105</v>
      </c>
      <c r="AI118" t="s">
        <v>5</v>
      </c>
      <c r="AJ118">
        <f>IF(IFERROR(VLOOKUP(AI118,구분자!$B:$C,2,FALSE),)=0,"",VLOOKUP(AI118,구분자!$B:$C,2,FALSE))</f>
        <v>5.625</v>
      </c>
    </row>
    <row r="119" spans="4:36">
      <c r="D119" t="s">
        <v>230</v>
      </c>
      <c r="E119" t="s">
        <v>5</v>
      </c>
      <c r="F119">
        <f>IF(IFERROR(VLOOKUP(E119,구분자!$B:$C,2,FALSE),)=0,"",VLOOKUP(E119,구분자!$B:$C,2,FALSE))</f>
        <v>5.625</v>
      </c>
      <c r="S119" t="s">
        <v>231</v>
      </c>
      <c r="T119" t="s">
        <v>5</v>
      </c>
      <c r="U119">
        <f>IF(IFERROR(VLOOKUP(T119,구분자!$B:$C,2,FALSE),)=0,"",VLOOKUP(T119,구분자!$B:$C,2,FALSE))</f>
        <v>5.625</v>
      </c>
      <c r="AH119" t="s">
        <v>74</v>
      </c>
      <c r="AI119" t="s">
        <v>5</v>
      </c>
      <c r="AJ119">
        <f>IF(IFERROR(VLOOKUP(AI119,구분자!$B:$C,2,FALSE),)=0,"",VLOOKUP(AI119,구분자!$B:$C,2,FALSE))</f>
        <v>5.625</v>
      </c>
    </row>
    <row r="120" spans="4:36">
      <c r="D120" t="s">
        <v>106</v>
      </c>
      <c r="E120" t="s">
        <v>5</v>
      </c>
      <c r="F120">
        <f>IF(IFERROR(VLOOKUP(E120,구분자!$B:$C,2,FALSE),)=0,"",VLOOKUP(E120,구분자!$B:$C,2,FALSE))</f>
        <v>5.625</v>
      </c>
      <c r="S120" t="s">
        <v>232</v>
      </c>
      <c r="T120" t="s">
        <v>5</v>
      </c>
      <c r="U120">
        <f>IF(IFERROR(VLOOKUP(T120,구분자!$B:$C,2,FALSE),)=0,"",VLOOKUP(T120,구분자!$B:$C,2,FALSE))</f>
        <v>5.625</v>
      </c>
      <c r="AH120" t="s">
        <v>233</v>
      </c>
      <c r="AI120" t="s">
        <v>5</v>
      </c>
      <c r="AJ120">
        <f>IF(IFERROR(VLOOKUP(AI120,구분자!$B:$C,2,FALSE),)=0,"",VLOOKUP(AI120,구분자!$B:$C,2,FALSE))</f>
        <v>5.625</v>
      </c>
    </row>
    <row r="121" spans="4:36">
      <c r="D121" t="s">
        <v>234</v>
      </c>
      <c r="E121" t="s">
        <v>5</v>
      </c>
      <c r="F121">
        <f>IF(IFERROR(VLOOKUP(E121,구분자!$B:$C,2,FALSE),)=0,"",VLOOKUP(E121,구분자!$B:$C,2,FALSE))</f>
        <v>5.625</v>
      </c>
      <c r="S121" t="s">
        <v>235</v>
      </c>
      <c r="T121" t="s">
        <v>5</v>
      </c>
      <c r="U121">
        <f>IF(IFERROR(VLOOKUP(T121,구분자!$B:$C,2,FALSE),)=0,"",VLOOKUP(T121,구분자!$B:$C,2,FALSE))</f>
        <v>5.625</v>
      </c>
      <c r="AH121" t="s">
        <v>175</v>
      </c>
      <c r="AI121" t="s">
        <v>5</v>
      </c>
      <c r="AJ121">
        <f>IF(IFERROR(VLOOKUP(AI121,구분자!$B:$C,2,FALSE),)=0,"",VLOOKUP(AI121,구분자!$B:$C,2,FALSE))</f>
        <v>5.625</v>
      </c>
    </row>
    <row r="122" spans="4:36">
      <c r="D122" t="s">
        <v>96</v>
      </c>
      <c r="E122" t="s">
        <v>5</v>
      </c>
      <c r="F122">
        <f>IF(IFERROR(VLOOKUP(E122,구분자!$B:$C,2,FALSE),)=0,"",VLOOKUP(E122,구분자!$B:$C,2,FALSE))</f>
        <v>5.625</v>
      </c>
      <c r="S122" t="s">
        <v>236</v>
      </c>
      <c r="T122" t="s">
        <v>5</v>
      </c>
      <c r="U122">
        <f>IF(IFERROR(VLOOKUP(T122,구분자!$B:$C,2,FALSE),)=0,"",VLOOKUP(T122,구분자!$B:$C,2,FALSE))</f>
        <v>5.625</v>
      </c>
      <c r="AH122" t="s">
        <v>237</v>
      </c>
      <c r="AI122" t="s">
        <v>5</v>
      </c>
      <c r="AJ122">
        <f>IF(IFERROR(VLOOKUP(AI122,구분자!$B:$C,2,FALSE),)=0,"",VLOOKUP(AI122,구분자!$B:$C,2,FALSE))</f>
        <v>5.625</v>
      </c>
    </row>
    <row r="123" spans="4:36">
      <c r="D123" t="s">
        <v>70</v>
      </c>
      <c r="E123" t="s">
        <v>7</v>
      </c>
      <c r="F123">
        <f>IF(IFERROR(VLOOKUP(E123,구분자!$B:$C,2,FALSE),)=0,"",VLOOKUP(E123,구분자!$B:$C,2,FALSE))</f>
        <v>11.25</v>
      </c>
      <c r="S123" t="s">
        <v>55</v>
      </c>
      <c r="T123" t="s">
        <v>7</v>
      </c>
      <c r="U123">
        <f>IF(IFERROR(VLOOKUP(T123,구분자!$B:$C,2,FALSE),)=0,"",VLOOKUP(T123,구분자!$B:$C,2,FALSE))</f>
        <v>11.25</v>
      </c>
      <c r="AH123" t="s">
        <v>223</v>
      </c>
      <c r="AI123" t="s">
        <v>7</v>
      </c>
      <c r="AJ123">
        <f>IF(IFERROR(VLOOKUP(AI123,구분자!$B:$C,2,FALSE),)=0,"",VLOOKUP(AI123,구분자!$B:$C,2,FALSE))</f>
        <v>11.25</v>
      </c>
    </row>
    <row r="124" spans="4:36">
      <c r="D124" t="s">
        <v>226</v>
      </c>
      <c r="E124" t="s">
        <v>7</v>
      </c>
      <c r="F124">
        <f>IF(IFERROR(VLOOKUP(E124,구분자!$B:$C,2,FALSE),)=0,"",VLOOKUP(E124,구분자!$B:$C,2,FALSE))</f>
        <v>11.25</v>
      </c>
      <c r="S124" t="s">
        <v>109</v>
      </c>
      <c r="T124" t="s">
        <v>7</v>
      </c>
      <c r="U124">
        <f>IF(IFERROR(VLOOKUP(T124,구분자!$B:$C,2,FALSE),)=0,"",VLOOKUP(T124,구분자!$B:$C,2,FALSE))</f>
        <v>11.25</v>
      </c>
      <c r="AH124" t="s">
        <v>105</v>
      </c>
      <c r="AI124" t="s">
        <v>7</v>
      </c>
      <c r="AJ124">
        <f>IF(IFERROR(VLOOKUP(AI124,구분자!$B:$C,2,FALSE),)=0,"",VLOOKUP(AI124,구분자!$B:$C,2,FALSE))</f>
        <v>11.25</v>
      </c>
    </row>
    <row r="125" spans="4:36">
      <c r="D125" t="s">
        <v>106</v>
      </c>
      <c r="E125" t="s">
        <v>7</v>
      </c>
      <c r="F125">
        <f>IF(IFERROR(VLOOKUP(E125,구분자!$B:$C,2,FALSE),)=0,"",VLOOKUP(E125,구분자!$B:$C,2,FALSE))</f>
        <v>11.25</v>
      </c>
      <c r="S125" t="s">
        <v>227</v>
      </c>
      <c r="T125" t="s">
        <v>7</v>
      </c>
      <c r="U125">
        <f>IF(IFERROR(VLOOKUP(T125,구분자!$B:$C,2,FALSE),)=0,"",VLOOKUP(T125,구분자!$B:$C,2,FALSE))</f>
        <v>11.25</v>
      </c>
      <c r="AH125" t="s">
        <v>74</v>
      </c>
      <c r="AI125" t="s">
        <v>7</v>
      </c>
      <c r="AJ125">
        <f>IF(IFERROR(VLOOKUP(AI125,구분자!$B:$C,2,FALSE),)=0,"",VLOOKUP(AI125,구분자!$B:$C,2,FALSE))</f>
        <v>11.25</v>
      </c>
    </row>
    <row r="126" spans="4:36">
      <c r="D126" t="s">
        <v>96</v>
      </c>
      <c r="E126" t="s">
        <v>7</v>
      </c>
      <c r="F126">
        <f>IF(IFERROR(VLOOKUP(E126,구분자!$B:$C,2,FALSE),)=0,"",VLOOKUP(E126,구분자!$B:$C,2,FALSE))</f>
        <v>11.25</v>
      </c>
      <c r="S126" t="s">
        <v>106</v>
      </c>
      <c r="T126" t="s">
        <v>7</v>
      </c>
      <c r="U126">
        <f>IF(IFERROR(VLOOKUP(T126,구분자!$B:$C,2,FALSE),)=0,"",VLOOKUP(T126,구분자!$B:$C,2,FALSE))</f>
        <v>11.25</v>
      </c>
      <c r="AH126" t="s">
        <v>175</v>
      </c>
      <c r="AI126" t="s">
        <v>7</v>
      </c>
      <c r="AJ126">
        <f>IF(IFERROR(VLOOKUP(AI126,구분자!$B:$C,2,FALSE),)=0,"",VLOOKUP(AI126,구분자!$B:$C,2,FALSE))</f>
        <v>11.25</v>
      </c>
    </row>
    <row r="127" spans="4:36">
      <c r="D127" t="s">
        <v>226</v>
      </c>
      <c r="E127" t="s">
        <v>9</v>
      </c>
      <c r="F127">
        <f>IF(IFERROR(VLOOKUP(E127,구분자!$B:$C,2,FALSE),)=0,"",VLOOKUP(E127,구분자!$B:$C,2,FALSE))</f>
        <v>22.5</v>
      </c>
      <c r="S127" t="s">
        <v>55</v>
      </c>
      <c r="T127" t="s">
        <v>9</v>
      </c>
      <c r="U127">
        <f>IF(IFERROR(VLOOKUP(T127,구분자!$B:$C,2,FALSE),)=0,"",VLOOKUP(T127,구분자!$B:$C,2,FALSE))</f>
        <v>22.5</v>
      </c>
      <c r="AH127" t="s">
        <v>105</v>
      </c>
      <c r="AI127" t="s">
        <v>9</v>
      </c>
      <c r="AJ127">
        <f>IF(IFERROR(VLOOKUP(AI127,구분자!$B:$C,2,FALSE),)=0,"",VLOOKUP(AI127,구분자!$B:$C,2,FALSE))</f>
        <v>22.5</v>
      </c>
    </row>
    <row r="128" spans="4:36">
      <c r="D128" t="s">
        <v>106</v>
      </c>
      <c r="E128" t="s">
        <v>9</v>
      </c>
      <c r="F128">
        <f>IF(IFERROR(VLOOKUP(E128,구분자!$B:$C,2,FALSE),)=0,"",VLOOKUP(E128,구분자!$B:$C,2,FALSE))</f>
        <v>22.5</v>
      </c>
      <c r="S128" t="s">
        <v>109</v>
      </c>
      <c r="T128" t="s">
        <v>9</v>
      </c>
      <c r="U128">
        <f>IF(IFERROR(VLOOKUP(T128,구분자!$B:$C,2,FALSE),)=0,"",VLOOKUP(T128,구분자!$B:$C,2,FALSE))</f>
        <v>22.5</v>
      </c>
      <c r="AH128" t="s">
        <v>74</v>
      </c>
      <c r="AI128" t="s">
        <v>9</v>
      </c>
      <c r="AJ128">
        <f>IF(IFERROR(VLOOKUP(AI128,구분자!$B:$C,2,FALSE),)=0,"",VLOOKUP(AI128,구분자!$B:$C,2,FALSE))</f>
        <v>22.5</v>
      </c>
    </row>
    <row r="129" spans="4:36">
      <c r="D129" t="s">
        <v>73</v>
      </c>
      <c r="E129" t="s">
        <v>5</v>
      </c>
      <c r="F129">
        <f>IF(IFERROR(VLOOKUP(E129,구분자!$B:$C,2,FALSE),)=0,"",VLOOKUP(E129,구분자!$B:$C,2,FALSE))</f>
        <v>5.625</v>
      </c>
      <c r="S129" t="s">
        <v>57</v>
      </c>
      <c r="T129" t="s">
        <v>5</v>
      </c>
      <c r="U129">
        <f>IF(IFERROR(VLOOKUP(T129,구분자!$B:$C,2,FALSE),)=0,"",VLOOKUP(T129,구분자!$B:$C,2,FALSE))</f>
        <v>5.625</v>
      </c>
      <c r="AH129" t="s">
        <v>238</v>
      </c>
      <c r="AI129" t="s">
        <v>5</v>
      </c>
      <c r="AJ129">
        <f>IF(IFERROR(VLOOKUP(AI129,구분자!$B:$C,2,FALSE),)=0,"",VLOOKUP(AI129,구분자!$B:$C,2,FALSE))</f>
        <v>5.625</v>
      </c>
    </row>
    <row r="130" spans="4:36">
      <c r="D130" t="s">
        <v>72</v>
      </c>
      <c r="E130" t="s">
        <v>5</v>
      </c>
      <c r="F130">
        <f>IF(IFERROR(VLOOKUP(E130,구분자!$B:$C,2,FALSE),)=0,"",VLOOKUP(E130,구분자!$B:$C,2,FALSE))</f>
        <v>5.625</v>
      </c>
      <c r="S130" t="s">
        <v>239</v>
      </c>
      <c r="T130" t="s">
        <v>5</v>
      </c>
      <c r="U130">
        <f>IF(IFERROR(VLOOKUP(T130,구분자!$B:$C,2,FALSE),)=0,"",VLOOKUP(T130,구분자!$B:$C,2,FALSE))</f>
        <v>5.625</v>
      </c>
      <c r="AH130" t="s">
        <v>240</v>
      </c>
      <c r="AI130" t="s">
        <v>5</v>
      </c>
      <c r="AJ130">
        <f>IF(IFERROR(VLOOKUP(AI130,구분자!$B:$C,2,FALSE),)=0,"",VLOOKUP(AI130,구분자!$B:$C,2,FALSE))</f>
        <v>5.625</v>
      </c>
    </row>
    <row r="131" spans="4:36">
      <c r="D131" t="s">
        <v>241</v>
      </c>
      <c r="E131" t="s">
        <v>5</v>
      </c>
      <c r="F131">
        <f>IF(IFERROR(VLOOKUP(E131,구분자!$B:$C,2,FALSE),)=0,"",VLOOKUP(E131,구분자!$B:$C,2,FALSE))</f>
        <v>5.625</v>
      </c>
      <c r="S131" t="s">
        <v>242</v>
      </c>
      <c r="T131" t="s">
        <v>5</v>
      </c>
      <c r="U131">
        <f>IF(IFERROR(VLOOKUP(T131,구분자!$B:$C,2,FALSE),)=0,"",VLOOKUP(T131,구분자!$B:$C,2,FALSE))</f>
        <v>5.625</v>
      </c>
      <c r="AH131" t="s">
        <v>243</v>
      </c>
      <c r="AI131" t="s">
        <v>5</v>
      </c>
      <c r="AJ131">
        <f>IF(IFERROR(VLOOKUP(AI131,구분자!$B:$C,2,FALSE),)=0,"",VLOOKUP(AI131,구분자!$B:$C,2,FALSE))</f>
        <v>5.625</v>
      </c>
    </row>
    <row r="132" spans="4:36">
      <c r="D132" t="s">
        <v>244</v>
      </c>
      <c r="E132" t="s">
        <v>5</v>
      </c>
      <c r="F132">
        <f>IF(IFERROR(VLOOKUP(E132,구분자!$B:$C,2,FALSE),)=0,"",VLOOKUP(E132,구분자!$B:$C,2,FALSE))</f>
        <v>5.625</v>
      </c>
      <c r="S132" t="s">
        <v>167</v>
      </c>
      <c r="T132" t="s">
        <v>5</v>
      </c>
      <c r="U132">
        <f>IF(IFERROR(VLOOKUP(T132,구분자!$B:$C,2,FALSE),)=0,"",VLOOKUP(T132,구분자!$B:$C,2,FALSE))</f>
        <v>5.625</v>
      </c>
      <c r="AH132" t="s">
        <v>59</v>
      </c>
      <c r="AI132" t="s">
        <v>5</v>
      </c>
      <c r="AJ132">
        <f>IF(IFERROR(VLOOKUP(AI132,구분자!$B:$C,2,FALSE),)=0,"",VLOOKUP(AI132,구분자!$B:$C,2,FALSE))</f>
        <v>5.625</v>
      </c>
    </row>
    <row r="133" spans="4:36">
      <c r="D133" t="s">
        <v>184</v>
      </c>
      <c r="E133" t="s">
        <v>5</v>
      </c>
      <c r="F133">
        <f>IF(IFERROR(VLOOKUP(E133,구분자!$B:$C,2,FALSE),)=0,"",VLOOKUP(E133,구분자!$B:$C,2,FALSE))</f>
        <v>5.625</v>
      </c>
      <c r="S133" t="s">
        <v>245</v>
      </c>
      <c r="T133" t="s">
        <v>5</v>
      </c>
      <c r="U133">
        <f>IF(IFERROR(VLOOKUP(T133,구분자!$B:$C,2,FALSE),)=0,"",VLOOKUP(T133,구분자!$B:$C,2,FALSE))</f>
        <v>5.625</v>
      </c>
      <c r="AH133" t="s">
        <v>246</v>
      </c>
      <c r="AI133" t="s">
        <v>5</v>
      </c>
      <c r="AJ133">
        <f>IF(IFERROR(VLOOKUP(AI133,구분자!$B:$C,2,FALSE),)=0,"",VLOOKUP(AI133,구분자!$B:$C,2,FALSE))</f>
        <v>5.625</v>
      </c>
    </row>
    <row r="134" spans="4:36">
      <c r="D134" t="s">
        <v>247</v>
      </c>
      <c r="E134" t="s">
        <v>5</v>
      </c>
      <c r="F134">
        <f>IF(IFERROR(VLOOKUP(E134,구분자!$B:$C,2,FALSE),)=0,"",VLOOKUP(E134,구분자!$B:$C,2,FALSE))</f>
        <v>5.625</v>
      </c>
      <c r="S134" t="s">
        <v>248</v>
      </c>
      <c r="T134" t="s">
        <v>5</v>
      </c>
      <c r="U134">
        <f>IF(IFERROR(VLOOKUP(T134,구분자!$B:$C,2,FALSE),)=0,"",VLOOKUP(T134,구분자!$B:$C,2,FALSE))</f>
        <v>5.625</v>
      </c>
      <c r="AH134" t="s">
        <v>109</v>
      </c>
      <c r="AI134" t="s">
        <v>5</v>
      </c>
      <c r="AJ134">
        <f>IF(IFERROR(VLOOKUP(AI134,구분자!$B:$C,2,FALSE),)=0,"",VLOOKUP(AI134,구분자!$B:$C,2,FALSE))</f>
        <v>5.625</v>
      </c>
    </row>
    <row r="135" spans="4:36">
      <c r="D135" t="s">
        <v>163</v>
      </c>
      <c r="E135" t="s">
        <v>5</v>
      </c>
      <c r="F135">
        <f>IF(IFERROR(VLOOKUP(E135,구분자!$B:$C,2,FALSE),)=0,"",VLOOKUP(E135,구분자!$B:$C,2,FALSE))</f>
        <v>5.625</v>
      </c>
      <c r="S135" t="s">
        <v>144</v>
      </c>
      <c r="T135" t="s">
        <v>5</v>
      </c>
      <c r="U135">
        <f>IF(IFERROR(VLOOKUP(T135,구분자!$B:$C,2,FALSE),)=0,"",VLOOKUP(T135,구분자!$B:$C,2,FALSE))</f>
        <v>5.625</v>
      </c>
      <c r="AH135" t="s">
        <v>159</v>
      </c>
      <c r="AI135" t="s">
        <v>5</v>
      </c>
      <c r="AJ135">
        <f>IF(IFERROR(VLOOKUP(AI135,구분자!$B:$C,2,FALSE),)=0,"",VLOOKUP(AI135,구분자!$B:$C,2,FALSE))</f>
        <v>5.625</v>
      </c>
    </row>
    <row r="136" spans="4:36">
      <c r="D136" t="s">
        <v>249</v>
      </c>
      <c r="E136" t="s">
        <v>5</v>
      </c>
      <c r="F136">
        <f>IF(IFERROR(VLOOKUP(E136,구분자!$B:$C,2,FALSE),)=0,"",VLOOKUP(E136,구분자!$B:$C,2,FALSE))</f>
        <v>5.625</v>
      </c>
      <c r="S136" t="s">
        <v>249</v>
      </c>
      <c r="T136" t="s">
        <v>5</v>
      </c>
      <c r="U136">
        <f>IF(IFERROR(VLOOKUP(T136,구분자!$B:$C,2,FALSE),)=0,"",VLOOKUP(T136,구분자!$B:$C,2,FALSE))</f>
        <v>5.625</v>
      </c>
      <c r="AH136" t="s">
        <v>67</v>
      </c>
      <c r="AI136" t="s">
        <v>5</v>
      </c>
      <c r="AJ136">
        <f>IF(IFERROR(VLOOKUP(AI136,구분자!$B:$C,2,FALSE),)=0,"",VLOOKUP(AI136,구분자!$B:$C,2,FALSE))</f>
        <v>5.625</v>
      </c>
    </row>
    <row r="137" spans="4:36">
      <c r="D137" t="s">
        <v>73</v>
      </c>
      <c r="E137" t="s">
        <v>7</v>
      </c>
      <c r="F137">
        <f>IF(IFERROR(VLOOKUP(E137,구분자!$B:$C,2,FALSE),)=0,"",VLOOKUP(E137,구분자!$B:$C,2,FALSE))</f>
        <v>11.25</v>
      </c>
      <c r="S137" t="s">
        <v>57</v>
      </c>
      <c r="T137" t="s">
        <v>7</v>
      </c>
      <c r="U137">
        <f>IF(IFERROR(VLOOKUP(T137,구분자!$B:$C,2,FALSE),)=0,"",VLOOKUP(T137,구분자!$B:$C,2,FALSE))</f>
        <v>11.25</v>
      </c>
      <c r="AH137" t="s">
        <v>238</v>
      </c>
      <c r="AI137" t="s">
        <v>7</v>
      </c>
      <c r="AJ137">
        <f>IF(IFERROR(VLOOKUP(AI137,구분자!$B:$C,2,FALSE),)=0,"",VLOOKUP(AI137,구분자!$B:$C,2,FALSE))</f>
        <v>11.25</v>
      </c>
    </row>
    <row r="138" spans="4:36">
      <c r="D138" t="s">
        <v>241</v>
      </c>
      <c r="E138" t="s">
        <v>7</v>
      </c>
      <c r="F138">
        <f>IF(IFERROR(VLOOKUP(E138,구분자!$B:$C,2,FALSE),)=0,"",VLOOKUP(E138,구분자!$B:$C,2,FALSE))</f>
        <v>11.25</v>
      </c>
      <c r="S138" t="s">
        <v>239</v>
      </c>
      <c r="T138" t="s">
        <v>7</v>
      </c>
      <c r="U138">
        <f>IF(IFERROR(VLOOKUP(T138,구분자!$B:$C,2,FALSE),)=0,"",VLOOKUP(T138,구분자!$B:$C,2,FALSE))</f>
        <v>11.25</v>
      </c>
      <c r="AH138" t="s">
        <v>59</v>
      </c>
      <c r="AI138" t="s">
        <v>7</v>
      </c>
      <c r="AJ138">
        <f>IF(IFERROR(VLOOKUP(AI138,구분자!$B:$C,2,FALSE),)=0,"",VLOOKUP(AI138,구분자!$B:$C,2,FALSE))</f>
        <v>11.25</v>
      </c>
    </row>
    <row r="139" spans="4:36">
      <c r="D139" t="s">
        <v>184</v>
      </c>
      <c r="E139" t="s">
        <v>7</v>
      </c>
      <c r="F139">
        <f>IF(IFERROR(VLOOKUP(E139,구분자!$B:$C,2,FALSE),)=0,"",VLOOKUP(E139,구분자!$B:$C,2,FALSE))</f>
        <v>11.25</v>
      </c>
      <c r="S139" t="s">
        <v>242</v>
      </c>
      <c r="T139" t="s">
        <v>7</v>
      </c>
      <c r="U139">
        <f>IF(IFERROR(VLOOKUP(T139,구분자!$B:$C,2,FALSE),)=0,"",VLOOKUP(T139,구분자!$B:$C,2,FALSE))</f>
        <v>11.25</v>
      </c>
      <c r="AH139" t="s">
        <v>109</v>
      </c>
      <c r="AI139" t="s">
        <v>7</v>
      </c>
      <c r="AJ139">
        <f>IF(IFERROR(VLOOKUP(AI139,구분자!$B:$C,2,FALSE),)=0,"",VLOOKUP(AI139,구분자!$B:$C,2,FALSE))</f>
        <v>11.25</v>
      </c>
    </row>
    <row r="140" spans="4:36">
      <c r="D140" t="s">
        <v>163</v>
      </c>
      <c r="E140" t="s">
        <v>7</v>
      </c>
      <c r="F140">
        <f>IF(IFERROR(VLOOKUP(E140,구분자!$B:$C,2,FALSE),)=0,"",VLOOKUP(E140,구분자!$B:$C,2,FALSE))</f>
        <v>11.25</v>
      </c>
      <c r="S140" t="s">
        <v>167</v>
      </c>
      <c r="T140" t="s">
        <v>7</v>
      </c>
      <c r="U140">
        <f>IF(IFERROR(VLOOKUP(T140,구분자!$B:$C,2,FALSE),)=0,"",VLOOKUP(T140,구분자!$B:$C,2,FALSE))</f>
        <v>11.25</v>
      </c>
      <c r="AH140" t="s">
        <v>67</v>
      </c>
      <c r="AI140" t="s">
        <v>7</v>
      </c>
      <c r="AJ140">
        <f>IF(IFERROR(VLOOKUP(AI140,구분자!$B:$C,2,FALSE),)=0,"",VLOOKUP(AI140,구분자!$B:$C,2,FALSE))</f>
        <v>11.25</v>
      </c>
    </row>
    <row r="141" spans="4:36">
      <c r="D141" t="s">
        <v>73</v>
      </c>
      <c r="E141" t="s">
        <v>9</v>
      </c>
      <c r="F141">
        <f>IF(IFERROR(VLOOKUP(E141,구분자!$B:$C,2,FALSE),)=0,"",VLOOKUP(E141,구분자!$B:$C,2,FALSE))</f>
        <v>22.5</v>
      </c>
      <c r="S141" t="s">
        <v>57</v>
      </c>
      <c r="T141" t="s">
        <v>9</v>
      </c>
      <c r="U141">
        <f>IF(IFERROR(VLOOKUP(T141,구분자!$B:$C,2,FALSE),)=0,"",VLOOKUP(T141,구분자!$B:$C,2,FALSE))</f>
        <v>22.5</v>
      </c>
      <c r="AH141" t="s">
        <v>59</v>
      </c>
      <c r="AI141" t="s">
        <v>9</v>
      </c>
      <c r="AJ141">
        <f>IF(IFERROR(VLOOKUP(AI141,구분자!$B:$C,2,FALSE),)=0,"",VLOOKUP(AI141,구분자!$B:$C,2,FALSE))</f>
        <v>22.5</v>
      </c>
    </row>
    <row r="142" spans="4:36">
      <c r="D142" t="s">
        <v>163</v>
      </c>
      <c r="E142" t="s">
        <v>9</v>
      </c>
      <c r="F142">
        <f>IF(IFERROR(VLOOKUP(E142,구분자!$B:$C,2,FALSE),)=0,"",VLOOKUP(E142,구분자!$B:$C,2,FALSE))</f>
        <v>22.5</v>
      </c>
      <c r="S142" t="s">
        <v>239</v>
      </c>
      <c r="T142" t="s">
        <v>9</v>
      </c>
      <c r="U142">
        <f>IF(IFERROR(VLOOKUP(T142,구분자!$B:$C,2,FALSE),)=0,"",VLOOKUP(T142,구분자!$B:$C,2,FALSE))</f>
        <v>22.5</v>
      </c>
      <c r="AH142" t="s">
        <v>67</v>
      </c>
      <c r="AI142" t="s">
        <v>9</v>
      </c>
      <c r="AJ142">
        <f>IF(IFERROR(VLOOKUP(AI142,구분자!$B:$C,2,FALSE),)=0,"",VLOOKUP(AI142,구분자!$B:$C,2,FALSE))</f>
        <v>22.5</v>
      </c>
    </row>
    <row r="143" spans="4:36">
      <c r="D143" t="s">
        <v>74</v>
      </c>
      <c r="E143" t="s">
        <v>5</v>
      </c>
      <c r="F143">
        <f>IF(IFERROR(VLOOKUP(E143,구분자!$B:$C,2,FALSE),)=0,"",VLOOKUP(E143,구분자!$B:$C,2,FALSE))</f>
        <v>5.625</v>
      </c>
      <c r="S143" t="s">
        <v>59</v>
      </c>
      <c r="T143" t="s">
        <v>5</v>
      </c>
      <c r="U143">
        <f>IF(IFERROR(VLOOKUP(T143,구분자!$B:$C,2,FALSE),)=0,"",VLOOKUP(T143,구분자!$B:$C,2,FALSE))</f>
        <v>5.625</v>
      </c>
      <c r="AH143" t="s">
        <v>250</v>
      </c>
      <c r="AI143" t="s">
        <v>5</v>
      </c>
      <c r="AJ143">
        <f>IF(IFERROR(VLOOKUP(AI143,구분자!$B:$C,2,FALSE),)=0,"",VLOOKUP(AI143,구분자!$B:$C,2,FALSE))</f>
        <v>5.625</v>
      </c>
    </row>
    <row r="144" spans="4:36">
      <c r="D144" t="s">
        <v>251</v>
      </c>
      <c r="E144" t="s">
        <v>5</v>
      </c>
      <c r="F144">
        <f>IF(IFERROR(VLOOKUP(E144,구분자!$B:$C,2,FALSE),)=0,"",VLOOKUP(E144,구분자!$B:$C,2,FALSE))</f>
        <v>5.625</v>
      </c>
      <c r="S144" t="s">
        <v>195</v>
      </c>
      <c r="T144" t="s">
        <v>5</v>
      </c>
      <c r="U144">
        <f>IF(IFERROR(VLOOKUP(T144,구분자!$B:$C,2,FALSE),)=0,"",VLOOKUP(T144,구분자!$B:$C,2,FALSE))</f>
        <v>5.625</v>
      </c>
      <c r="AH144" t="s">
        <v>252</v>
      </c>
      <c r="AI144" t="s">
        <v>5</v>
      </c>
      <c r="AJ144">
        <f>IF(IFERROR(VLOOKUP(AI144,구분자!$B:$C,2,FALSE),)=0,"",VLOOKUP(AI144,구분자!$B:$C,2,FALSE))</f>
        <v>5.625</v>
      </c>
    </row>
    <row r="145" spans="4:36">
      <c r="D145" t="s">
        <v>97</v>
      </c>
      <c r="E145" t="s">
        <v>5</v>
      </c>
      <c r="F145">
        <f>IF(IFERROR(VLOOKUP(E145,구분자!$B:$C,2,FALSE),)=0,"",VLOOKUP(E145,구분자!$B:$C,2,FALSE))</f>
        <v>5.625</v>
      </c>
      <c r="S145" t="s">
        <v>253</v>
      </c>
      <c r="T145" t="s">
        <v>5</v>
      </c>
      <c r="U145">
        <f>IF(IFERROR(VLOOKUP(T145,구분자!$B:$C,2,FALSE),)=0,"",VLOOKUP(T145,구분자!$B:$C,2,FALSE))</f>
        <v>5.625</v>
      </c>
      <c r="AH145" t="s">
        <v>254</v>
      </c>
      <c r="AI145" t="s">
        <v>5</v>
      </c>
      <c r="AJ145">
        <f>IF(IFERROR(VLOOKUP(AI145,구분자!$B:$C,2,FALSE),)=0,"",VLOOKUP(AI145,구분자!$B:$C,2,FALSE))</f>
        <v>5.625</v>
      </c>
    </row>
    <row r="146" spans="4:36">
      <c r="D146" t="s">
        <v>255</v>
      </c>
      <c r="E146" t="s">
        <v>5</v>
      </c>
      <c r="F146">
        <f>IF(IFERROR(VLOOKUP(E146,구분자!$B:$C,2,FALSE),)=0,"",VLOOKUP(E146,구분자!$B:$C,2,FALSE))</f>
        <v>5.625</v>
      </c>
      <c r="S146" t="s">
        <v>256</v>
      </c>
      <c r="T146" t="s">
        <v>5</v>
      </c>
      <c r="U146">
        <f>IF(IFERROR(VLOOKUP(T146,구분자!$B:$C,2,FALSE),)=0,"",VLOOKUP(T146,구분자!$B:$C,2,FALSE))</f>
        <v>5.625</v>
      </c>
      <c r="AH146" t="s">
        <v>124</v>
      </c>
      <c r="AI146" t="s">
        <v>5</v>
      </c>
      <c r="AJ146">
        <f>IF(IFERROR(VLOOKUP(AI146,구분자!$B:$C,2,FALSE),)=0,"",VLOOKUP(AI146,구분자!$B:$C,2,FALSE))</f>
        <v>5.625</v>
      </c>
    </row>
    <row r="147" spans="4:36">
      <c r="D147" t="s">
        <v>224</v>
      </c>
      <c r="E147" t="s">
        <v>5</v>
      </c>
      <c r="F147">
        <f>IF(IFERROR(VLOOKUP(E147,구분자!$B:$C,2,FALSE),)=0,"",VLOOKUP(E147,구분자!$B:$C,2,FALSE))</f>
        <v>5.625</v>
      </c>
      <c r="S147" t="s">
        <v>162</v>
      </c>
      <c r="T147" t="s">
        <v>5</v>
      </c>
      <c r="U147">
        <f>IF(IFERROR(VLOOKUP(T147,구분자!$B:$C,2,FALSE),)=0,"",VLOOKUP(T147,구분자!$B:$C,2,FALSE))</f>
        <v>5.625</v>
      </c>
      <c r="AH147" t="s">
        <v>257</v>
      </c>
      <c r="AI147" t="s">
        <v>5</v>
      </c>
      <c r="AJ147">
        <f>IF(IFERROR(VLOOKUP(AI147,구분자!$B:$C,2,FALSE),)=0,"",VLOOKUP(AI147,구분자!$B:$C,2,FALSE))</f>
        <v>5.625</v>
      </c>
    </row>
    <row r="148" spans="4:36">
      <c r="D148" t="s">
        <v>258</v>
      </c>
      <c r="E148" t="s">
        <v>5</v>
      </c>
      <c r="F148">
        <f>IF(IFERROR(VLOOKUP(E148,구분자!$B:$C,2,FALSE),)=0,"",VLOOKUP(E148,구분자!$B:$C,2,FALSE))</f>
        <v>5.625</v>
      </c>
      <c r="S148" t="s">
        <v>96</v>
      </c>
      <c r="T148" t="s">
        <v>5</v>
      </c>
      <c r="U148">
        <f>IF(IFERROR(VLOOKUP(T148,구분자!$B:$C,2,FALSE),)=0,"",VLOOKUP(T148,구분자!$B:$C,2,FALSE))</f>
        <v>5.625</v>
      </c>
      <c r="AH148" t="s">
        <v>87</v>
      </c>
      <c r="AI148" t="s">
        <v>5</v>
      </c>
      <c r="AJ148">
        <f>IF(IFERROR(VLOOKUP(AI148,구분자!$B:$C,2,FALSE),)=0,"",VLOOKUP(AI148,구분자!$B:$C,2,FALSE))</f>
        <v>5.625</v>
      </c>
    </row>
    <row r="149" spans="4:36">
      <c r="D149" t="s">
        <v>259</v>
      </c>
      <c r="E149" t="s">
        <v>5</v>
      </c>
      <c r="F149">
        <f>IF(IFERROR(VLOOKUP(E149,구분자!$B:$C,2,FALSE),)=0,"",VLOOKUP(E149,구분자!$B:$C,2,FALSE))</f>
        <v>5.625</v>
      </c>
      <c r="S149" t="s">
        <v>67</v>
      </c>
      <c r="T149" t="s">
        <v>5</v>
      </c>
      <c r="U149">
        <f>IF(IFERROR(VLOOKUP(T149,구분자!$B:$C,2,FALSE),)=0,"",VLOOKUP(T149,구분자!$B:$C,2,FALSE))</f>
        <v>5.625</v>
      </c>
      <c r="AH149" t="s">
        <v>57</v>
      </c>
      <c r="AI149" t="s">
        <v>5</v>
      </c>
      <c r="AJ149">
        <f>IF(IFERROR(VLOOKUP(AI149,구분자!$B:$C,2,FALSE),)=0,"",VLOOKUP(AI149,구분자!$B:$C,2,FALSE))</f>
        <v>5.625</v>
      </c>
    </row>
    <row r="150" spans="4:36">
      <c r="D150" t="s">
        <v>92</v>
      </c>
      <c r="E150" t="s">
        <v>5</v>
      </c>
      <c r="F150">
        <f>IF(IFERROR(VLOOKUP(E150,구분자!$B:$C,2,FALSE),)=0,"",VLOOKUP(E150,구분자!$B:$C,2,FALSE))</f>
        <v>5.625</v>
      </c>
      <c r="S150" t="s">
        <v>156</v>
      </c>
      <c r="T150" t="s">
        <v>5</v>
      </c>
      <c r="U150">
        <f>IF(IFERROR(VLOOKUP(T150,구분자!$B:$C,2,FALSE),)=0,"",VLOOKUP(T150,구분자!$B:$C,2,FALSE))</f>
        <v>5.625</v>
      </c>
      <c r="AH150" t="s">
        <v>117</v>
      </c>
      <c r="AI150" t="s">
        <v>5</v>
      </c>
      <c r="AJ150">
        <f>IF(IFERROR(VLOOKUP(AI150,구분자!$B:$C,2,FALSE),)=0,"",VLOOKUP(AI150,구분자!$B:$C,2,FALSE))</f>
        <v>5.625</v>
      </c>
    </row>
    <row r="151" spans="4:36">
      <c r="D151" t="s">
        <v>74</v>
      </c>
      <c r="E151" t="s">
        <v>7</v>
      </c>
      <c r="F151">
        <f>IF(IFERROR(VLOOKUP(E151,구분자!$B:$C,2,FALSE),)=0,"",VLOOKUP(E151,구분자!$B:$C,2,FALSE))</f>
        <v>11.25</v>
      </c>
      <c r="S151" t="s">
        <v>162</v>
      </c>
      <c r="T151" t="s">
        <v>7</v>
      </c>
      <c r="U151">
        <f>IF(IFERROR(VLOOKUP(T151,구분자!$B:$C,2,FALSE),)=0,"",VLOOKUP(T151,구분자!$B:$C,2,FALSE))</f>
        <v>11.25</v>
      </c>
      <c r="AH151" t="s">
        <v>252</v>
      </c>
      <c r="AI151" t="s">
        <v>7</v>
      </c>
      <c r="AJ151">
        <f>IF(IFERROR(VLOOKUP(AI151,구분자!$B:$C,2,FALSE),)=0,"",VLOOKUP(AI151,구분자!$B:$C,2,FALSE))</f>
        <v>11.25</v>
      </c>
    </row>
    <row r="152" spans="4:36">
      <c r="D152" t="s">
        <v>97</v>
      </c>
      <c r="E152" t="s">
        <v>7</v>
      </c>
      <c r="F152">
        <f>IF(IFERROR(VLOOKUP(E152,구분자!$B:$C,2,FALSE),)=0,"",VLOOKUP(E152,구분자!$B:$C,2,FALSE))</f>
        <v>11.25</v>
      </c>
      <c r="S152" t="s">
        <v>67</v>
      </c>
      <c r="T152" t="s">
        <v>7</v>
      </c>
      <c r="U152">
        <f>IF(IFERROR(VLOOKUP(T152,구분자!$B:$C,2,FALSE),)=0,"",VLOOKUP(T152,구분자!$B:$C,2,FALSE))</f>
        <v>11.25</v>
      </c>
      <c r="AH152" t="s">
        <v>254</v>
      </c>
      <c r="AI152" t="s">
        <v>7</v>
      </c>
      <c r="AJ152">
        <f>IF(IFERROR(VLOOKUP(AI152,구분자!$B:$C,2,FALSE),)=0,"",VLOOKUP(AI152,구분자!$B:$C,2,FALSE))</f>
        <v>11.25</v>
      </c>
    </row>
    <row r="153" spans="4:36">
      <c r="D153" t="s">
        <v>224</v>
      </c>
      <c r="E153" t="s">
        <v>7</v>
      </c>
      <c r="F153">
        <f>IF(IFERROR(VLOOKUP(E153,구분자!$B:$C,2,FALSE),)=0,"",VLOOKUP(E153,구분자!$B:$C,2,FALSE))</f>
        <v>11.25</v>
      </c>
      <c r="S153" t="s">
        <v>59</v>
      </c>
      <c r="T153" t="s">
        <v>7</v>
      </c>
      <c r="U153">
        <f>IF(IFERROR(VLOOKUP(T153,구분자!$B:$C,2,FALSE),)=0,"",VLOOKUP(T153,구분자!$B:$C,2,FALSE))</f>
        <v>11.25</v>
      </c>
      <c r="AH153" t="s">
        <v>87</v>
      </c>
      <c r="AI153" t="s">
        <v>7</v>
      </c>
      <c r="AJ153">
        <f>IF(IFERROR(VLOOKUP(AI153,구분자!$B:$C,2,FALSE),)=0,"",VLOOKUP(AI153,구분자!$B:$C,2,FALSE))</f>
        <v>11.25</v>
      </c>
    </row>
    <row r="154" spans="4:36">
      <c r="D154" t="s">
        <v>92</v>
      </c>
      <c r="E154" t="s">
        <v>7</v>
      </c>
      <c r="F154">
        <f>IF(IFERROR(VLOOKUP(E154,구분자!$B:$C,2,FALSE),)=0,"",VLOOKUP(E154,구분자!$B:$C,2,FALSE))</f>
        <v>11.25</v>
      </c>
      <c r="S154" t="s">
        <v>256</v>
      </c>
      <c r="T154" t="s">
        <v>7</v>
      </c>
      <c r="U154">
        <f>IF(IFERROR(VLOOKUP(T154,구분자!$B:$C,2,FALSE),)=0,"",VLOOKUP(T154,구분자!$B:$C,2,FALSE))</f>
        <v>11.25</v>
      </c>
      <c r="AH154" t="s">
        <v>57</v>
      </c>
      <c r="AI154" t="s">
        <v>7</v>
      </c>
      <c r="AJ154">
        <f>IF(IFERROR(VLOOKUP(AI154,구분자!$B:$C,2,FALSE),)=0,"",VLOOKUP(AI154,구분자!$B:$C,2,FALSE))</f>
        <v>11.25</v>
      </c>
    </row>
    <row r="155" spans="4:36">
      <c r="D155" t="s">
        <v>74</v>
      </c>
      <c r="E155" t="s">
        <v>9</v>
      </c>
      <c r="F155">
        <f>IF(IFERROR(VLOOKUP(E155,구분자!$B:$C,2,FALSE),)=0,"",VLOOKUP(E155,구분자!$B:$C,2,FALSE))</f>
        <v>22.5</v>
      </c>
      <c r="S155" t="s">
        <v>59</v>
      </c>
      <c r="T155" t="s">
        <v>9</v>
      </c>
      <c r="U155">
        <f>IF(IFERROR(VLOOKUP(T155,구분자!$B:$C,2,FALSE),)=0,"",VLOOKUP(T155,구분자!$B:$C,2,FALSE))</f>
        <v>22.5</v>
      </c>
      <c r="AH155" t="s">
        <v>254</v>
      </c>
      <c r="AI155" t="s">
        <v>9</v>
      </c>
      <c r="AJ155">
        <f>IF(IFERROR(VLOOKUP(AI155,구분자!$B:$C,2,FALSE),)=0,"",VLOOKUP(AI155,구분자!$B:$C,2,FALSE))</f>
        <v>22.5</v>
      </c>
    </row>
    <row r="156" spans="4:36">
      <c r="D156" t="s">
        <v>92</v>
      </c>
      <c r="E156" t="s">
        <v>9</v>
      </c>
      <c r="F156">
        <f>IF(IFERROR(VLOOKUP(E156,구분자!$B:$C,2,FALSE),)=0,"",VLOOKUP(E156,구분자!$B:$C,2,FALSE))</f>
        <v>22.5</v>
      </c>
      <c r="S156" t="s">
        <v>67</v>
      </c>
      <c r="T156" t="s">
        <v>9</v>
      </c>
      <c r="U156">
        <f>IF(IFERROR(VLOOKUP(T156,구분자!$B:$C,2,FALSE),)=0,"",VLOOKUP(T156,구분자!$B:$C,2,FALSE))</f>
        <v>22.5</v>
      </c>
      <c r="AH156" t="s">
        <v>57</v>
      </c>
      <c r="AI156" t="s">
        <v>9</v>
      </c>
      <c r="AJ156">
        <f>IF(IFERROR(VLOOKUP(AI156,구분자!$B:$C,2,FALSE),)=0,"",VLOOKUP(AI156,구분자!$B:$C,2,FALSE))</f>
        <v>22.5</v>
      </c>
    </row>
    <row r="157" spans="4:36">
      <c r="D157" t="s">
        <v>260</v>
      </c>
      <c r="E157" t="s">
        <v>5</v>
      </c>
      <c r="F157">
        <f>IF(IFERROR(VLOOKUP(E157,구분자!$B:$C,2,FALSE),)=0,"",VLOOKUP(E157,구분자!$B:$C,2,FALSE))</f>
        <v>5.625</v>
      </c>
      <c r="S157" t="s">
        <v>99</v>
      </c>
      <c r="T157" t="s">
        <v>5</v>
      </c>
      <c r="U157">
        <f>IF(IFERROR(VLOOKUP(T157,구분자!$B:$C,2,FALSE),)=0,"",VLOOKUP(T157,구분자!$B:$C,2,FALSE))</f>
        <v>5.625</v>
      </c>
      <c r="AH157" s="8" t="s">
        <v>104</v>
      </c>
      <c r="AI157" t="s">
        <v>5</v>
      </c>
      <c r="AJ157">
        <f>IF(IFERROR(VLOOKUP(AI157,구분자!$B:$C,2,FALSE),)=0,"",VLOOKUP(AI157,구분자!$B:$C,2,FALSE))</f>
        <v>5.625</v>
      </c>
    </row>
    <row r="158" spans="4:36">
      <c r="D158" t="s">
        <v>261</v>
      </c>
      <c r="E158" t="s">
        <v>5</v>
      </c>
      <c r="F158">
        <f>IF(IFERROR(VLOOKUP(E158,구분자!$B:$C,2,FALSE),)=0,"",VLOOKUP(E158,구분자!$B:$C,2,FALSE))</f>
        <v>5.625</v>
      </c>
      <c r="S158" t="s">
        <v>262</v>
      </c>
      <c r="T158" t="s">
        <v>5</v>
      </c>
      <c r="U158">
        <f>IF(IFERROR(VLOOKUP(T158,구분자!$B:$C,2,FALSE),)=0,"",VLOOKUP(T158,구분자!$B:$C,2,FALSE))</f>
        <v>5.625</v>
      </c>
      <c r="AH158" t="s">
        <v>263</v>
      </c>
      <c r="AI158" t="s">
        <v>5</v>
      </c>
      <c r="AJ158">
        <f>IF(IFERROR(VLOOKUP(AI158,구분자!$B:$C,2,FALSE),)=0,"",VLOOKUP(AI158,구분자!$B:$C,2,FALSE))</f>
        <v>5.625</v>
      </c>
    </row>
    <row r="159" spans="4:36">
      <c r="D159" t="s">
        <v>264</v>
      </c>
      <c r="E159" t="s">
        <v>5</v>
      </c>
      <c r="F159">
        <f>IF(IFERROR(VLOOKUP(E159,구분자!$B:$C,2,FALSE),)=0,"",VLOOKUP(E159,구분자!$B:$C,2,FALSE))</f>
        <v>5.625</v>
      </c>
      <c r="S159" t="s">
        <v>92</v>
      </c>
      <c r="T159" t="s">
        <v>5</v>
      </c>
      <c r="U159">
        <f>IF(IFERROR(VLOOKUP(T159,구분자!$B:$C,2,FALSE),)=0,"",VLOOKUP(T159,구분자!$B:$C,2,FALSE))</f>
        <v>5.625</v>
      </c>
      <c r="AH159" t="s">
        <v>265</v>
      </c>
      <c r="AI159" t="s">
        <v>5</v>
      </c>
      <c r="AJ159">
        <f>IF(IFERROR(VLOOKUP(AI159,구분자!$B:$C,2,FALSE),)=0,"",VLOOKUP(AI159,구분자!$B:$C,2,FALSE))</f>
        <v>5.625</v>
      </c>
    </row>
    <row r="160" spans="4:36">
      <c r="D160" t="s">
        <v>266</v>
      </c>
      <c r="E160" t="s">
        <v>5</v>
      </c>
      <c r="F160">
        <f>IF(IFERROR(VLOOKUP(E160,구분자!$B:$C,2,FALSE),)=0,"",VLOOKUP(E160,구분자!$B:$C,2,FALSE))</f>
        <v>5.625</v>
      </c>
      <c r="S160" t="s">
        <v>267</v>
      </c>
      <c r="T160" t="s">
        <v>5</v>
      </c>
      <c r="U160">
        <f>IF(IFERROR(VLOOKUP(T160,구분자!$B:$C,2,FALSE),)=0,"",VLOOKUP(T160,구분자!$B:$C,2,FALSE))</f>
        <v>5.625</v>
      </c>
      <c r="AH160" t="s">
        <v>108</v>
      </c>
      <c r="AI160" t="s">
        <v>5</v>
      </c>
      <c r="AJ160">
        <f>IF(IFERROR(VLOOKUP(AI160,구분자!$B:$C,2,FALSE),)=0,"",VLOOKUP(AI160,구분자!$B:$C,2,FALSE))</f>
        <v>5.625</v>
      </c>
    </row>
    <row r="161" spans="4:36">
      <c r="D161" t="s">
        <v>130</v>
      </c>
      <c r="E161" t="s">
        <v>5</v>
      </c>
      <c r="F161">
        <f>IF(IFERROR(VLOOKUP(E161,구분자!$B:$C,2,FALSE),)=0,"",VLOOKUP(E161,구분자!$B:$C,2,FALSE))</f>
        <v>5.625</v>
      </c>
      <c r="S161" t="s">
        <v>268</v>
      </c>
      <c r="T161" t="s">
        <v>5</v>
      </c>
      <c r="U161">
        <f>IF(IFERROR(VLOOKUP(T161,구분자!$B:$C,2,FALSE),)=0,"",VLOOKUP(T161,구분자!$B:$C,2,FALSE))</f>
        <v>5.625</v>
      </c>
      <c r="AH161" t="s">
        <v>269</v>
      </c>
      <c r="AI161" t="s">
        <v>5</v>
      </c>
      <c r="AJ161">
        <f>IF(IFERROR(VLOOKUP(AI161,구분자!$B:$C,2,FALSE),)=0,"",VLOOKUP(AI161,구분자!$B:$C,2,FALSE))</f>
        <v>5.625</v>
      </c>
    </row>
    <row r="162" spans="4:36">
      <c r="D162" t="s">
        <v>157</v>
      </c>
      <c r="E162" t="s">
        <v>5</v>
      </c>
      <c r="F162">
        <f>IF(IFERROR(VLOOKUP(E162,구분자!$B:$C,2,FALSE),)=0,"",VLOOKUP(E162,구분자!$B:$C,2,FALSE))</f>
        <v>5.625</v>
      </c>
      <c r="S162" t="s">
        <v>270</v>
      </c>
      <c r="T162" t="s">
        <v>5</v>
      </c>
      <c r="U162">
        <f>IF(IFERROR(VLOOKUP(T162,구분자!$B:$C,2,FALSE),)=0,"",VLOOKUP(T162,구분자!$B:$C,2,FALSE))</f>
        <v>5.625</v>
      </c>
      <c r="AH162" t="s">
        <v>162</v>
      </c>
      <c r="AI162" t="s">
        <v>5</v>
      </c>
      <c r="AJ162">
        <f>IF(IFERROR(VLOOKUP(AI162,구분자!$B:$C,2,FALSE),)=0,"",VLOOKUP(AI162,구분자!$B:$C,2,FALSE))</f>
        <v>5.625</v>
      </c>
    </row>
    <row r="163" spans="4:36">
      <c r="D163" t="s">
        <v>53</v>
      </c>
      <c r="E163" t="s">
        <v>5</v>
      </c>
      <c r="F163">
        <f>IF(IFERROR(VLOOKUP(E163,구분자!$B:$C,2,FALSE),)=0,"",VLOOKUP(E163,구분자!$B:$C,2,FALSE))</f>
        <v>5.625</v>
      </c>
      <c r="S163" t="s">
        <v>269</v>
      </c>
      <c r="T163" t="s">
        <v>5</v>
      </c>
      <c r="U163">
        <f>IF(IFERROR(VLOOKUP(T163,구분자!$B:$C,2,FALSE),)=0,"",VLOOKUP(T163,구분자!$B:$C,2,FALSE))</f>
        <v>5.625</v>
      </c>
      <c r="AH163" t="s">
        <v>271</v>
      </c>
      <c r="AI163" t="s">
        <v>5</v>
      </c>
      <c r="AJ163">
        <f>IF(IFERROR(VLOOKUP(AI163,구분자!$B:$C,2,FALSE),)=0,"",VLOOKUP(AI163,구분자!$B:$C,2,FALSE))</f>
        <v>5.625</v>
      </c>
    </row>
    <row r="164" spans="4:36">
      <c r="D164" t="s">
        <v>272</v>
      </c>
      <c r="E164" t="s">
        <v>5</v>
      </c>
      <c r="F164">
        <f>IF(IFERROR(VLOOKUP(E164,구분자!$B:$C,2,FALSE),)=0,"",VLOOKUP(E164,구분자!$B:$C,2,FALSE))</f>
        <v>5.625</v>
      </c>
      <c r="S164" t="s">
        <v>273</v>
      </c>
      <c r="T164" t="s">
        <v>5</v>
      </c>
      <c r="U164">
        <f>IF(IFERROR(VLOOKUP(T164,구분자!$B:$C,2,FALSE),)=0,"",VLOOKUP(T164,구분자!$B:$C,2,FALSE))</f>
        <v>5.625</v>
      </c>
      <c r="AH164" t="s">
        <v>99</v>
      </c>
      <c r="AI164" t="s">
        <v>5</v>
      </c>
      <c r="AJ164">
        <f>IF(IFERROR(VLOOKUP(AI164,구분자!$B:$C,2,FALSE),)=0,"",VLOOKUP(AI164,구분자!$B:$C,2,FALSE))</f>
        <v>5.625</v>
      </c>
    </row>
    <row r="165" spans="4:36">
      <c r="D165" t="s">
        <v>260</v>
      </c>
      <c r="E165" t="s">
        <v>7</v>
      </c>
      <c r="F165">
        <f>IF(IFERROR(VLOOKUP(E165,구분자!$B:$C,2,FALSE),)=0,"",VLOOKUP(E165,구분자!$B:$C,2,FALSE))</f>
        <v>11.25</v>
      </c>
      <c r="S165" t="s">
        <v>99</v>
      </c>
      <c r="T165" t="s">
        <v>7</v>
      </c>
      <c r="U165">
        <f>IF(IFERROR(VLOOKUP(T165,구분자!$B:$C,2,FALSE),)=0,"",VLOOKUP(T165,구분자!$B:$C,2,FALSE))</f>
        <v>11.25</v>
      </c>
      <c r="AH165" t="s">
        <v>104</v>
      </c>
      <c r="AI165" t="s">
        <v>7</v>
      </c>
      <c r="AJ165">
        <f>IF(IFERROR(VLOOKUP(AI165,구분자!$B:$C,2,FALSE),)=0,"",VLOOKUP(AI165,구분자!$B:$C,2,FALSE))</f>
        <v>11.25</v>
      </c>
    </row>
    <row r="166" spans="4:36">
      <c r="D166" t="s">
        <v>264</v>
      </c>
      <c r="E166" t="s">
        <v>7</v>
      </c>
      <c r="F166">
        <f>IF(IFERROR(VLOOKUP(E166,구분자!$B:$C,2,FALSE),)=0,"",VLOOKUP(E166,구분자!$B:$C,2,FALSE))</f>
        <v>11.25</v>
      </c>
      <c r="S166" t="s">
        <v>262</v>
      </c>
      <c r="T166" t="s">
        <v>7</v>
      </c>
      <c r="U166">
        <f>IF(IFERROR(VLOOKUP(T166,구분자!$B:$C,2,FALSE),)=0,"",VLOOKUP(T166,구분자!$B:$C,2,FALSE))</f>
        <v>11.25</v>
      </c>
      <c r="AH166" t="s">
        <v>108</v>
      </c>
      <c r="AI166" t="s">
        <v>7</v>
      </c>
      <c r="AJ166">
        <f>IF(IFERROR(VLOOKUP(AI166,구분자!$B:$C,2,FALSE),)=0,"",VLOOKUP(AI166,구분자!$B:$C,2,FALSE))</f>
        <v>11.25</v>
      </c>
    </row>
    <row r="167" spans="4:36">
      <c r="D167" t="s">
        <v>130</v>
      </c>
      <c r="E167" t="s">
        <v>7</v>
      </c>
      <c r="F167">
        <f>IF(IFERROR(VLOOKUP(E167,구분자!$B:$C,2,FALSE),)=0,"",VLOOKUP(E167,구분자!$B:$C,2,FALSE))</f>
        <v>11.25</v>
      </c>
      <c r="S167" t="s">
        <v>92</v>
      </c>
      <c r="T167" t="s">
        <v>7</v>
      </c>
      <c r="U167">
        <f>IF(IFERROR(VLOOKUP(T167,구분자!$B:$C,2,FALSE),)=0,"",VLOOKUP(T167,구분자!$B:$C,2,FALSE))</f>
        <v>11.25</v>
      </c>
      <c r="AH167" t="s">
        <v>269</v>
      </c>
      <c r="AI167" t="s">
        <v>7</v>
      </c>
      <c r="AJ167">
        <f>IF(IFERROR(VLOOKUP(AI167,구분자!$B:$C,2,FALSE),)=0,"",VLOOKUP(AI167,구분자!$B:$C,2,FALSE))</f>
        <v>11.25</v>
      </c>
    </row>
    <row r="168" spans="4:36">
      <c r="D168" t="s">
        <v>53</v>
      </c>
      <c r="E168" t="s">
        <v>7</v>
      </c>
      <c r="F168">
        <f>IF(IFERROR(VLOOKUP(E168,구분자!$B:$C,2,FALSE),)=0,"",VLOOKUP(E168,구분자!$B:$C,2,FALSE))</f>
        <v>11.25</v>
      </c>
      <c r="S168" t="s">
        <v>267</v>
      </c>
      <c r="T168" t="s">
        <v>7</v>
      </c>
      <c r="U168">
        <f>IF(IFERROR(VLOOKUP(T168,구분자!$B:$C,2,FALSE),)=0,"",VLOOKUP(T168,구분자!$B:$C,2,FALSE))</f>
        <v>11.25</v>
      </c>
      <c r="AH168" t="s">
        <v>99</v>
      </c>
      <c r="AI168" t="s">
        <v>7</v>
      </c>
      <c r="AJ168">
        <f>IF(IFERROR(VLOOKUP(AI168,구분자!$B:$C,2,FALSE),)=0,"",VLOOKUP(AI168,구분자!$B:$C,2,FALSE))</f>
        <v>11.25</v>
      </c>
    </row>
    <row r="169" spans="4:36">
      <c r="D169" t="s">
        <v>260</v>
      </c>
      <c r="E169" t="s">
        <v>9</v>
      </c>
      <c r="F169">
        <f>IF(IFERROR(VLOOKUP(E169,구분자!$B:$C,2,FALSE),)=0,"",VLOOKUP(E169,구분자!$B:$C,2,FALSE))</f>
        <v>22.5</v>
      </c>
      <c r="S169" t="s">
        <v>99</v>
      </c>
      <c r="T169" t="s">
        <v>9</v>
      </c>
      <c r="U169">
        <f>IF(IFERROR(VLOOKUP(T169,구분자!$B:$C,2,FALSE),)=0,"",VLOOKUP(T169,구분자!$B:$C,2,FALSE))</f>
        <v>22.5</v>
      </c>
      <c r="AH169" t="s">
        <v>108</v>
      </c>
      <c r="AI169" t="s">
        <v>9</v>
      </c>
      <c r="AJ169">
        <f>IF(IFERROR(VLOOKUP(AI169,구분자!$B:$C,2,FALSE),)=0,"",VLOOKUP(AI169,구분자!$B:$C,2,FALSE))</f>
        <v>22.5</v>
      </c>
    </row>
    <row r="170" spans="4:36">
      <c r="D170" t="s">
        <v>53</v>
      </c>
      <c r="E170" t="s">
        <v>9</v>
      </c>
      <c r="F170">
        <f>IF(IFERROR(VLOOKUP(E170,구분자!$B:$C,2,FALSE),)=0,"",VLOOKUP(E170,구분자!$B:$C,2,FALSE))</f>
        <v>22.5</v>
      </c>
      <c r="S170" t="s">
        <v>262</v>
      </c>
      <c r="T170" t="s">
        <v>9</v>
      </c>
      <c r="U170">
        <f>IF(IFERROR(VLOOKUP(T170,구분자!$B:$C,2,FALSE),)=0,"",VLOOKUP(T170,구분자!$B:$C,2,FALSE))</f>
        <v>22.5</v>
      </c>
      <c r="AH170" t="s">
        <v>99</v>
      </c>
      <c r="AI170" t="s">
        <v>9</v>
      </c>
      <c r="AJ170">
        <f>IF(IFERROR(VLOOKUP(AI170,구분자!$B:$C,2,FALSE),)=0,"",VLOOKUP(AI170,구분자!$B:$C,2,FALSE))</f>
        <v>22.5</v>
      </c>
    </row>
    <row r="171" spans="4:36">
      <c r="D171" t="s">
        <v>51</v>
      </c>
      <c r="E171" t="s">
        <v>5</v>
      </c>
      <c r="F171">
        <f>IF(IFERROR(VLOOKUP(E171,구분자!$B:$C,2,FALSE),)=0,"",VLOOKUP(E171,구분자!$B:$C,2,FALSE))</f>
        <v>5.625</v>
      </c>
      <c r="S171" t="s">
        <v>151</v>
      </c>
      <c r="T171" t="s">
        <v>5</v>
      </c>
      <c r="U171">
        <f>IF(IFERROR(VLOOKUP(T171,구분자!$B:$C,2,FALSE),)=0,"",VLOOKUP(T171,구분자!$B:$C,2,FALSE))</f>
        <v>5.625</v>
      </c>
      <c r="AH171" t="s">
        <v>96</v>
      </c>
      <c r="AI171" t="s">
        <v>5</v>
      </c>
      <c r="AJ171">
        <f>IF(IFERROR(VLOOKUP(AI171,구분자!$B:$C,2,FALSE),)=0,"",VLOOKUP(AI171,구분자!$B:$C,2,FALSE))</f>
        <v>5.625</v>
      </c>
    </row>
    <row r="172" spans="4:36">
      <c r="D172" t="s">
        <v>56</v>
      </c>
      <c r="E172" t="s">
        <v>5</v>
      </c>
      <c r="F172">
        <f>IF(IFERROR(VLOOKUP(E172,구분자!$B:$C,2,FALSE),)=0,"",VLOOKUP(E172,구분자!$B:$C,2,FALSE))</f>
        <v>5.625</v>
      </c>
      <c r="S172" t="s">
        <v>274</v>
      </c>
      <c r="T172" t="s">
        <v>5</v>
      </c>
      <c r="U172">
        <f>IF(IFERROR(VLOOKUP(T172,구분자!$B:$C,2,FALSE),)=0,"",VLOOKUP(T172,구분자!$B:$C,2,FALSE))</f>
        <v>5.625</v>
      </c>
      <c r="AH172" t="s">
        <v>275</v>
      </c>
      <c r="AI172" t="s">
        <v>5</v>
      </c>
      <c r="AJ172">
        <f>IF(IFERROR(VLOOKUP(AI172,구분자!$B:$C,2,FALSE),)=0,"",VLOOKUP(AI172,구분자!$B:$C,2,FALSE))</f>
        <v>5.625</v>
      </c>
    </row>
    <row r="173" spans="4:36">
      <c r="D173" t="s">
        <v>63</v>
      </c>
      <c r="E173" t="s">
        <v>5</v>
      </c>
      <c r="F173">
        <f>IF(IFERROR(VLOOKUP(E173,구분자!$B:$C,2,FALSE),)=0,"",VLOOKUP(E173,구분자!$B:$C,2,FALSE))</f>
        <v>5.625</v>
      </c>
      <c r="S173" t="s">
        <v>276</v>
      </c>
      <c r="T173" t="s">
        <v>5</v>
      </c>
      <c r="U173">
        <f>IF(IFERROR(VLOOKUP(T173,구분자!$B:$C,2,FALSE),)=0,"",VLOOKUP(T173,구분자!$B:$C,2,FALSE))</f>
        <v>5.625</v>
      </c>
      <c r="AH173" t="s">
        <v>130</v>
      </c>
      <c r="AI173" t="s">
        <v>5</v>
      </c>
      <c r="AJ173">
        <f>IF(IFERROR(VLOOKUP(AI173,구분자!$B:$C,2,FALSE),)=0,"",VLOOKUP(AI173,구분자!$B:$C,2,FALSE))</f>
        <v>5.625</v>
      </c>
    </row>
    <row r="174" spans="4:36">
      <c r="D174" t="s">
        <v>71</v>
      </c>
      <c r="E174" t="s">
        <v>5</v>
      </c>
      <c r="F174">
        <f>IF(IFERROR(VLOOKUP(E174,구분자!$B:$C,2,FALSE),)=0,"",VLOOKUP(E174,구분자!$B:$C,2,FALSE))</f>
        <v>5.625</v>
      </c>
      <c r="S174" t="s">
        <v>277</v>
      </c>
      <c r="T174" t="s">
        <v>5</v>
      </c>
      <c r="U174">
        <f>IF(IFERROR(VLOOKUP(T174,구분자!$B:$C,2,FALSE),)=0,"",VLOOKUP(T174,구분자!$B:$C,2,FALSE))</f>
        <v>5.625</v>
      </c>
      <c r="AH174" t="s">
        <v>243</v>
      </c>
      <c r="AI174" t="s">
        <v>5</v>
      </c>
      <c r="AJ174">
        <f>IF(IFERROR(VLOOKUP(AI174,구분자!$B:$C,2,FALSE),)=0,"",VLOOKUP(AI174,구분자!$B:$C,2,FALSE))</f>
        <v>5.625</v>
      </c>
    </row>
    <row r="175" spans="4:36">
      <c r="D175" t="s">
        <v>77</v>
      </c>
      <c r="E175" t="s">
        <v>5</v>
      </c>
      <c r="F175">
        <f>IF(IFERROR(VLOOKUP(E175,구분자!$B:$C,2,FALSE),)=0,"",VLOOKUP(E175,구분자!$B:$C,2,FALSE))</f>
        <v>5.625</v>
      </c>
      <c r="S175" t="s">
        <v>278</v>
      </c>
      <c r="T175" t="s">
        <v>5</v>
      </c>
      <c r="U175">
        <f>IF(IFERROR(VLOOKUP(T175,구분자!$B:$C,2,FALSE),)=0,"",VLOOKUP(T175,구분자!$B:$C,2,FALSE))</f>
        <v>5.625</v>
      </c>
      <c r="AH175" t="s">
        <v>153</v>
      </c>
      <c r="AI175" t="s">
        <v>5</v>
      </c>
      <c r="AJ175">
        <f>IF(IFERROR(VLOOKUP(AI175,구분자!$B:$C,2,FALSE),)=0,"",VLOOKUP(AI175,구분자!$B:$C,2,FALSE))</f>
        <v>5.625</v>
      </c>
    </row>
    <row r="176" spans="4:36">
      <c r="D176" t="s">
        <v>82</v>
      </c>
      <c r="E176" t="s">
        <v>5</v>
      </c>
      <c r="F176">
        <f>IF(IFERROR(VLOOKUP(E176,구분자!$B:$C,2,FALSE),)=0,"",VLOOKUP(E176,구분자!$B:$C,2,FALSE))</f>
        <v>5.625</v>
      </c>
      <c r="S176" t="s">
        <v>145</v>
      </c>
      <c r="T176" t="s">
        <v>5</v>
      </c>
      <c r="U176">
        <f>IF(IFERROR(VLOOKUP(T176,구분자!$B:$C,2,FALSE),)=0,"",VLOOKUP(T176,구분자!$B:$C,2,FALSE))</f>
        <v>5.625</v>
      </c>
      <c r="AH176" t="s">
        <v>279</v>
      </c>
      <c r="AI176" t="s">
        <v>5</v>
      </c>
      <c r="AJ176">
        <f>IF(IFERROR(VLOOKUP(AI176,구분자!$B:$C,2,FALSE),)=0,"",VLOOKUP(AI176,구분자!$B:$C,2,FALSE))</f>
        <v>5.625</v>
      </c>
    </row>
    <row r="177" spans="4:36">
      <c r="D177" t="s">
        <v>87</v>
      </c>
      <c r="E177" t="s">
        <v>5</v>
      </c>
      <c r="F177">
        <f>IF(IFERROR(VLOOKUP(E177,구분자!$B:$C,2,FALSE),)=0,"",VLOOKUP(E177,구분자!$B:$C,2,FALSE))</f>
        <v>5.625</v>
      </c>
      <c r="S177" t="s">
        <v>280</v>
      </c>
      <c r="T177" t="s">
        <v>5</v>
      </c>
      <c r="U177">
        <f>IF(IFERROR(VLOOKUP(T177,구분자!$B:$C,2,FALSE),)=0,"",VLOOKUP(T177,구분자!$B:$C,2,FALSE))</f>
        <v>5.625</v>
      </c>
      <c r="AH177" t="s">
        <v>77</v>
      </c>
      <c r="AI177" t="s">
        <v>5</v>
      </c>
      <c r="AJ177">
        <f>IF(IFERROR(VLOOKUP(AI177,구분자!$B:$C,2,FALSE),)=0,"",VLOOKUP(AI177,구분자!$B:$C,2,FALSE))</f>
        <v>5.625</v>
      </c>
    </row>
    <row r="178" spans="4:36">
      <c r="D178" t="s">
        <v>91</v>
      </c>
      <c r="E178" t="s">
        <v>5</v>
      </c>
      <c r="F178">
        <f>IF(IFERROR(VLOOKUP(E178,구분자!$B:$C,2,FALSE),)=0,"",VLOOKUP(E178,구분자!$B:$C,2,FALSE))</f>
        <v>5.625</v>
      </c>
      <c r="S178" t="s">
        <v>281</v>
      </c>
      <c r="T178" t="s">
        <v>5</v>
      </c>
      <c r="U178">
        <f>IF(IFERROR(VLOOKUP(T178,구분자!$B:$C,2,FALSE),)=0,"",VLOOKUP(T178,구분자!$B:$C,2,FALSE))</f>
        <v>5.625</v>
      </c>
      <c r="AH178" t="s">
        <v>145</v>
      </c>
      <c r="AI178" t="s">
        <v>5</v>
      </c>
      <c r="AJ178">
        <f>IF(IFERROR(VLOOKUP(AI178,구분자!$B:$C,2,FALSE),)=0,"",VLOOKUP(AI178,구분자!$B:$C,2,FALSE))</f>
        <v>5.625</v>
      </c>
    </row>
    <row r="179" spans="4:36">
      <c r="D179" t="s">
        <v>51</v>
      </c>
      <c r="E179" t="s">
        <v>7</v>
      </c>
      <c r="F179">
        <f>IF(IFERROR(VLOOKUP(E179,구분자!$B:$C,2,FALSE),)=0,"",VLOOKUP(E179,구분자!$B:$C,2,FALSE))</f>
        <v>11.25</v>
      </c>
      <c r="S179" t="s">
        <v>151</v>
      </c>
      <c r="T179" t="s">
        <v>7</v>
      </c>
      <c r="U179">
        <f>IF(IFERROR(VLOOKUP(T179,구분자!$B:$C,2,FALSE),)=0,"",VLOOKUP(T179,구분자!$B:$C,2,FALSE))</f>
        <v>11.25</v>
      </c>
      <c r="AH179" t="s">
        <v>96</v>
      </c>
      <c r="AI179" t="s">
        <v>7</v>
      </c>
      <c r="AJ179">
        <f>IF(IFERROR(VLOOKUP(AI179,구분자!$B:$C,2,FALSE),)=0,"",VLOOKUP(AI179,구분자!$B:$C,2,FALSE))</f>
        <v>11.25</v>
      </c>
    </row>
    <row r="180" spans="4:36">
      <c r="D180" t="s">
        <v>71</v>
      </c>
      <c r="E180" t="s">
        <v>7</v>
      </c>
      <c r="F180">
        <f>IF(IFERROR(VLOOKUP(E180,구분자!$B:$C,2,FALSE),)=0,"",VLOOKUP(E180,구분자!$B:$C,2,FALSE))</f>
        <v>11.25</v>
      </c>
      <c r="S180" t="s">
        <v>274</v>
      </c>
      <c r="T180" t="s">
        <v>7</v>
      </c>
      <c r="U180">
        <f>IF(IFERROR(VLOOKUP(T180,구분자!$B:$C,2,FALSE),)=0,"",VLOOKUP(T180,구분자!$B:$C,2,FALSE))</f>
        <v>11.25</v>
      </c>
      <c r="AH180" t="s">
        <v>130</v>
      </c>
      <c r="AI180" t="s">
        <v>7</v>
      </c>
      <c r="AJ180">
        <f>IF(IFERROR(VLOOKUP(AI180,구분자!$B:$C,2,FALSE),)=0,"",VLOOKUP(AI180,구분자!$B:$C,2,FALSE))</f>
        <v>11.25</v>
      </c>
    </row>
    <row r="181" spans="4:36">
      <c r="D181" t="s">
        <v>77</v>
      </c>
      <c r="E181" t="s">
        <v>7</v>
      </c>
      <c r="F181">
        <f>IF(IFERROR(VLOOKUP(E181,구분자!$B:$C,2,FALSE),)=0,"",VLOOKUP(E181,구분자!$B:$C,2,FALSE))</f>
        <v>11.25</v>
      </c>
      <c r="S181" t="s">
        <v>276</v>
      </c>
      <c r="T181" t="s">
        <v>7</v>
      </c>
      <c r="U181">
        <f>IF(IFERROR(VLOOKUP(T181,구분자!$B:$C,2,FALSE),)=0,"",VLOOKUP(T181,구분자!$B:$C,2,FALSE))</f>
        <v>11.25</v>
      </c>
      <c r="AH181" t="s">
        <v>153</v>
      </c>
      <c r="AI181" t="s">
        <v>7</v>
      </c>
      <c r="AJ181">
        <f>IF(IFERROR(VLOOKUP(AI181,구분자!$B:$C,2,FALSE),)=0,"",VLOOKUP(AI181,구분자!$B:$C,2,FALSE))</f>
        <v>11.25</v>
      </c>
    </row>
    <row r="182" spans="4:36">
      <c r="D182" t="s">
        <v>87</v>
      </c>
      <c r="E182" t="s">
        <v>7</v>
      </c>
      <c r="F182">
        <f>IF(IFERROR(VLOOKUP(E182,구분자!$B:$C,2,FALSE),)=0,"",VLOOKUP(E182,구분자!$B:$C,2,FALSE))</f>
        <v>11.25</v>
      </c>
      <c r="S182" t="s">
        <v>277</v>
      </c>
      <c r="T182" t="s">
        <v>7</v>
      </c>
      <c r="U182">
        <f>IF(IFERROR(VLOOKUP(T182,구분자!$B:$C,2,FALSE),)=0,"",VLOOKUP(T182,구분자!$B:$C,2,FALSE))</f>
        <v>11.25</v>
      </c>
      <c r="AH182" t="s">
        <v>77</v>
      </c>
      <c r="AI182" t="s">
        <v>7</v>
      </c>
      <c r="AJ182">
        <f>IF(IFERROR(VLOOKUP(AI182,구분자!$B:$C,2,FALSE),)=0,"",VLOOKUP(AI182,구분자!$B:$C,2,FALSE))</f>
        <v>11.25</v>
      </c>
    </row>
    <row r="183" spans="4:36">
      <c r="D183" t="s">
        <v>51</v>
      </c>
      <c r="E183" t="s">
        <v>9</v>
      </c>
      <c r="F183">
        <f>IF(IFERROR(VLOOKUP(E183,구분자!$B:$C,2,FALSE),)=0,"",VLOOKUP(E183,구분자!$B:$C,2,FALSE))</f>
        <v>22.5</v>
      </c>
      <c r="S183" t="s">
        <v>151</v>
      </c>
      <c r="T183" t="s">
        <v>9</v>
      </c>
      <c r="U183">
        <f>IF(IFERROR(VLOOKUP(T183,구분자!$B:$C,2,FALSE),)=0,"",VLOOKUP(T183,구분자!$B:$C,2,FALSE))</f>
        <v>22.5</v>
      </c>
      <c r="AH183" t="s">
        <v>130</v>
      </c>
      <c r="AI183" t="s">
        <v>9</v>
      </c>
      <c r="AJ183">
        <f>IF(IFERROR(VLOOKUP(AI183,구분자!$B:$C,2,FALSE),)=0,"",VLOOKUP(AI183,구분자!$B:$C,2,FALSE))</f>
        <v>22.5</v>
      </c>
    </row>
    <row r="184" spans="4:36">
      <c r="D184" t="s">
        <v>77</v>
      </c>
      <c r="E184" t="s">
        <v>9</v>
      </c>
      <c r="F184">
        <f>IF(IFERROR(VLOOKUP(E184,구분자!$B:$C,2,FALSE),)=0,"",VLOOKUP(E184,구분자!$B:$C,2,FALSE))</f>
        <v>22.5</v>
      </c>
      <c r="S184" t="s">
        <v>274</v>
      </c>
      <c r="T184" t="s">
        <v>9</v>
      </c>
      <c r="U184">
        <f>IF(IFERROR(VLOOKUP(T184,구분자!$B:$C,2,FALSE),)=0,"",VLOOKUP(T184,구분자!$B:$C,2,FALSE))</f>
        <v>22.5</v>
      </c>
      <c r="AH184" t="s">
        <v>77</v>
      </c>
      <c r="AI184" t="s">
        <v>9</v>
      </c>
      <c r="AJ184">
        <f>IF(IFERROR(VLOOKUP(AI184,구분자!$B:$C,2,FALSE),)=0,"",VLOOKUP(AI184,구분자!$B:$C,2,FALSE))</f>
        <v>22.5</v>
      </c>
    </row>
    <row r="185" spans="4:36">
      <c r="D185" t="s">
        <v>104</v>
      </c>
      <c r="E185" t="s">
        <v>5</v>
      </c>
      <c r="F185">
        <f>IF(IFERROR(VLOOKUP(E185,구분자!$B:$C,2,FALSE),)=0,"",VLOOKUP(E185,구분자!$B:$C,2,FALSE))</f>
        <v>5.625</v>
      </c>
      <c r="S185" t="s">
        <v>72</v>
      </c>
      <c r="T185" t="s">
        <v>5</v>
      </c>
      <c r="U185">
        <f>IF(IFERROR(VLOOKUP(T185,구분자!$B:$C,2,FALSE),)=0,"",VLOOKUP(T185,구분자!$B:$C,2,FALSE))</f>
        <v>5.625</v>
      </c>
      <c r="AH185" t="s">
        <v>144</v>
      </c>
      <c r="AI185" t="s">
        <v>5</v>
      </c>
      <c r="AJ185">
        <f>IF(IFERROR(VLOOKUP(AI185,구분자!$B:$C,2,FALSE),)=0,"",VLOOKUP(AI185,구분자!$B:$C,2,FALSE))</f>
        <v>5.625</v>
      </c>
    </row>
    <row r="186" spans="4:36">
      <c r="D186" t="s">
        <v>282</v>
      </c>
      <c r="E186" t="s">
        <v>5</v>
      </c>
      <c r="F186">
        <f>IF(IFERROR(VLOOKUP(E186,구분자!$B:$C,2,FALSE),)=0,"",VLOOKUP(E186,구분자!$B:$C,2,FALSE))</f>
        <v>5.625</v>
      </c>
      <c r="S186" t="s">
        <v>283</v>
      </c>
      <c r="T186" t="s">
        <v>5</v>
      </c>
      <c r="U186">
        <f>IF(IFERROR(VLOOKUP(T186,구분자!$B:$C,2,FALSE),)=0,"",VLOOKUP(T186,구분자!$B:$C,2,FALSE))</f>
        <v>5.625</v>
      </c>
      <c r="AH186" t="s">
        <v>95</v>
      </c>
      <c r="AI186" t="s">
        <v>5</v>
      </c>
      <c r="AJ186">
        <f>IF(IFERROR(VLOOKUP(AI186,구분자!$B:$C,2,FALSE),)=0,"",VLOOKUP(AI186,구분자!$B:$C,2,FALSE))</f>
        <v>5.625</v>
      </c>
    </row>
    <row r="187" spans="4:36">
      <c r="D187" t="s">
        <v>284</v>
      </c>
      <c r="E187" t="s">
        <v>5</v>
      </c>
      <c r="F187">
        <f>IF(IFERROR(VLOOKUP(E187,구분자!$B:$C,2,FALSE),)=0,"",VLOOKUP(E187,구분자!$B:$C,2,FALSE))</f>
        <v>5.625</v>
      </c>
      <c r="S187" t="s">
        <v>285</v>
      </c>
      <c r="T187" t="s">
        <v>5</v>
      </c>
      <c r="U187">
        <f>IF(IFERROR(VLOOKUP(T187,구분자!$B:$C,2,FALSE),)=0,"",VLOOKUP(T187,구분자!$B:$C,2,FALSE))</f>
        <v>5.625</v>
      </c>
      <c r="AH187" t="s">
        <v>286</v>
      </c>
      <c r="AI187" t="s">
        <v>5</v>
      </c>
      <c r="AJ187">
        <f>IF(IFERROR(VLOOKUP(AI187,구분자!$B:$C,2,FALSE),)=0,"",VLOOKUP(AI187,구분자!$B:$C,2,FALSE))</f>
        <v>5.625</v>
      </c>
    </row>
    <row r="188" spans="4:36">
      <c r="D188" t="s">
        <v>287</v>
      </c>
      <c r="E188" t="s">
        <v>5</v>
      </c>
      <c r="F188">
        <f>IF(IFERROR(VLOOKUP(E188,구분자!$B:$C,2,FALSE),)=0,"",VLOOKUP(E188,구분자!$B:$C,2,FALSE))</f>
        <v>5.625</v>
      </c>
      <c r="S188" t="s">
        <v>288</v>
      </c>
      <c r="T188" t="s">
        <v>5</v>
      </c>
      <c r="U188">
        <f>IF(IFERROR(VLOOKUP(T188,구분자!$B:$C,2,FALSE),)=0,"",VLOOKUP(T188,구분자!$B:$C,2,FALSE))</f>
        <v>5.625</v>
      </c>
      <c r="AH188" t="s">
        <v>289</v>
      </c>
      <c r="AI188" t="s">
        <v>5</v>
      </c>
      <c r="AJ188">
        <f>IF(IFERROR(VLOOKUP(AI188,구분자!$B:$C,2,FALSE),)=0,"",VLOOKUP(AI188,구분자!$B:$C,2,FALSE))</f>
        <v>5.625</v>
      </c>
    </row>
    <row r="189" spans="4:36">
      <c r="D189" t="s">
        <v>290</v>
      </c>
      <c r="E189" t="s">
        <v>5</v>
      </c>
      <c r="F189">
        <f>IF(IFERROR(VLOOKUP(E189,구분자!$B:$C,2,FALSE),)=0,"",VLOOKUP(E189,구분자!$B:$C,2,FALSE))</f>
        <v>5.625</v>
      </c>
      <c r="S189" t="s">
        <v>291</v>
      </c>
      <c r="T189" t="s">
        <v>5</v>
      </c>
      <c r="U189">
        <f>IF(IFERROR(VLOOKUP(T189,구분자!$B:$C,2,FALSE),)=0,"",VLOOKUP(T189,구분자!$B:$C,2,FALSE))</f>
        <v>5.625</v>
      </c>
      <c r="AH189" t="s">
        <v>212</v>
      </c>
      <c r="AI189" t="s">
        <v>5</v>
      </c>
      <c r="AJ189">
        <f>IF(IFERROR(VLOOKUP(AI189,구분자!$B:$C,2,FALSE),)=0,"",VLOOKUP(AI189,구분자!$B:$C,2,FALSE))</f>
        <v>5.625</v>
      </c>
    </row>
    <row r="190" spans="4:36">
      <c r="D190" t="s">
        <v>163</v>
      </c>
      <c r="E190" t="s">
        <v>5</v>
      </c>
      <c r="F190">
        <f>IF(IFERROR(VLOOKUP(E190,구분자!$B:$C,2,FALSE),)=0,"",VLOOKUP(E190,구분자!$B:$C,2,FALSE))</f>
        <v>5.625</v>
      </c>
      <c r="S190" t="s">
        <v>292</v>
      </c>
      <c r="T190" t="s">
        <v>5</v>
      </c>
      <c r="U190">
        <f>IF(IFERROR(VLOOKUP(T190,구분자!$B:$C,2,FALSE),)=0,"",VLOOKUP(T190,구분자!$B:$C,2,FALSE))</f>
        <v>5.625</v>
      </c>
      <c r="AH190" t="s">
        <v>64</v>
      </c>
      <c r="AI190" t="s">
        <v>5</v>
      </c>
      <c r="AJ190">
        <f>IF(IFERROR(VLOOKUP(AI190,구분자!$B:$C,2,FALSE),)=0,"",VLOOKUP(AI190,구분자!$B:$C,2,FALSE))</f>
        <v>5.625</v>
      </c>
    </row>
    <row r="191" spans="4:36">
      <c r="D191" t="s">
        <v>220</v>
      </c>
      <c r="E191" t="s">
        <v>5</v>
      </c>
      <c r="F191">
        <f>IF(IFERROR(VLOOKUP(E191,구분자!$B:$C,2,FALSE),)=0,"",VLOOKUP(E191,구분자!$B:$C,2,FALSE))</f>
        <v>5.625</v>
      </c>
      <c r="S191" t="s">
        <v>112</v>
      </c>
      <c r="T191" t="s">
        <v>5</v>
      </c>
      <c r="U191">
        <f>IF(IFERROR(VLOOKUP(T191,구분자!$B:$C,2,FALSE),)=0,"",VLOOKUP(T191,구분자!$B:$C,2,FALSE))</f>
        <v>5.625</v>
      </c>
      <c r="AH191" t="s">
        <v>106</v>
      </c>
      <c r="AI191" t="s">
        <v>5</v>
      </c>
      <c r="AJ191">
        <f>IF(IFERROR(VLOOKUP(AI191,구분자!$B:$C,2,FALSE),)=0,"",VLOOKUP(AI191,구분자!$B:$C,2,FALSE))</f>
        <v>5.625</v>
      </c>
    </row>
    <row r="192" spans="4:36">
      <c r="D192" t="s">
        <v>293</v>
      </c>
      <c r="E192" t="s">
        <v>5</v>
      </c>
      <c r="F192">
        <f>IF(IFERROR(VLOOKUP(E192,구분자!$B:$C,2,FALSE),)=0,"",VLOOKUP(E192,구분자!$B:$C,2,FALSE))</f>
        <v>5.625</v>
      </c>
      <c r="S192" t="s">
        <v>129</v>
      </c>
      <c r="T192" t="s">
        <v>5</v>
      </c>
      <c r="U192">
        <f>IF(IFERROR(VLOOKUP(T192,구분자!$B:$C,2,FALSE),)=0,"",VLOOKUP(T192,구분자!$B:$C,2,FALSE))</f>
        <v>5.625</v>
      </c>
      <c r="AH192" t="s">
        <v>294</v>
      </c>
      <c r="AI192" t="s">
        <v>5</v>
      </c>
      <c r="AJ192">
        <f>IF(IFERROR(VLOOKUP(AI192,구분자!$B:$C,2,FALSE),)=0,"",VLOOKUP(AI192,구분자!$B:$C,2,FALSE))</f>
        <v>5.625</v>
      </c>
    </row>
    <row r="193" spans="4:36">
      <c r="D193" t="s">
        <v>104</v>
      </c>
      <c r="E193" t="s">
        <v>7</v>
      </c>
      <c r="F193">
        <f>IF(IFERROR(VLOOKUP(E193,구분자!$B:$C,2,FALSE),)=0,"",VLOOKUP(E193,구분자!$B:$C,2,FALSE))</f>
        <v>11.25</v>
      </c>
      <c r="S193" t="s">
        <v>72</v>
      </c>
      <c r="T193" t="s">
        <v>7</v>
      </c>
      <c r="U193">
        <f>IF(IFERROR(VLOOKUP(T193,구분자!$B:$C,2,FALSE),)=0,"",VLOOKUP(T193,구분자!$B:$C,2,FALSE))</f>
        <v>11.25</v>
      </c>
      <c r="AH193" t="s">
        <v>95</v>
      </c>
      <c r="AI193" t="s">
        <v>7</v>
      </c>
      <c r="AJ193">
        <f>IF(IFERROR(VLOOKUP(AI193,구분자!$B:$C,2,FALSE),)=0,"",VLOOKUP(AI193,구분자!$B:$C,2,FALSE))</f>
        <v>11.25</v>
      </c>
    </row>
    <row r="194" spans="4:36">
      <c r="D194" t="s">
        <v>287</v>
      </c>
      <c r="E194" t="s">
        <v>7</v>
      </c>
      <c r="F194">
        <f>IF(IFERROR(VLOOKUP(E194,구분자!$B:$C,2,FALSE),)=0,"",VLOOKUP(E194,구분자!$B:$C,2,FALSE))</f>
        <v>11.25</v>
      </c>
      <c r="S194" t="s">
        <v>283</v>
      </c>
      <c r="T194" t="s">
        <v>7</v>
      </c>
      <c r="U194">
        <f>IF(IFERROR(VLOOKUP(T194,구분자!$B:$C,2,FALSE),)=0,"",VLOOKUP(T194,구분자!$B:$C,2,FALSE))</f>
        <v>11.25</v>
      </c>
      <c r="AH194" t="s">
        <v>286</v>
      </c>
      <c r="AI194" t="s">
        <v>7</v>
      </c>
      <c r="AJ194">
        <f>IF(IFERROR(VLOOKUP(AI194,구분자!$B:$C,2,FALSE),)=0,"",VLOOKUP(AI194,구분자!$B:$C,2,FALSE))</f>
        <v>11.25</v>
      </c>
    </row>
    <row r="195" spans="4:36">
      <c r="D195" t="s">
        <v>163</v>
      </c>
      <c r="E195" t="s">
        <v>7</v>
      </c>
      <c r="F195">
        <f>IF(IFERROR(VLOOKUP(E195,구분자!$B:$C,2,FALSE),)=0,"",VLOOKUP(E195,구분자!$B:$C,2,FALSE))</f>
        <v>11.25</v>
      </c>
      <c r="S195" t="s">
        <v>285</v>
      </c>
      <c r="T195" t="s">
        <v>7</v>
      </c>
      <c r="U195">
        <f>IF(IFERROR(VLOOKUP(T195,구분자!$B:$C,2,FALSE),)=0,"",VLOOKUP(T195,구분자!$B:$C,2,FALSE))</f>
        <v>11.25</v>
      </c>
      <c r="AH195" t="s">
        <v>64</v>
      </c>
      <c r="AI195" t="s">
        <v>7</v>
      </c>
      <c r="AJ195">
        <f>IF(IFERROR(VLOOKUP(AI195,구분자!$B:$C,2,FALSE),)=0,"",VLOOKUP(AI195,구분자!$B:$C,2,FALSE))</f>
        <v>11.25</v>
      </c>
    </row>
    <row r="196" spans="4:36">
      <c r="D196" t="s">
        <v>220</v>
      </c>
      <c r="E196" t="s">
        <v>7</v>
      </c>
      <c r="F196">
        <f>IF(IFERROR(VLOOKUP(E196,구분자!$B:$C,2,FALSE),)=0,"",VLOOKUP(E196,구분자!$B:$C,2,FALSE))</f>
        <v>11.25</v>
      </c>
      <c r="S196" t="s">
        <v>288</v>
      </c>
      <c r="T196" t="s">
        <v>7</v>
      </c>
      <c r="U196">
        <f>IF(IFERROR(VLOOKUP(T196,구분자!$B:$C,2,FALSE),)=0,"",VLOOKUP(T196,구분자!$B:$C,2,FALSE))</f>
        <v>11.25</v>
      </c>
      <c r="AH196" t="s">
        <v>106</v>
      </c>
      <c r="AI196" t="s">
        <v>7</v>
      </c>
      <c r="AJ196">
        <f>IF(IFERROR(VLOOKUP(AI196,구분자!$B:$C,2,FALSE),)=0,"",VLOOKUP(AI196,구분자!$B:$C,2,FALSE))</f>
        <v>11.25</v>
      </c>
    </row>
    <row r="197" spans="4:36">
      <c r="D197" t="s">
        <v>104</v>
      </c>
      <c r="E197" t="s">
        <v>9</v>
      </c>
      <c r="F197">
        <f>IF(IFERROR(VLOOKUP(E197,구분자!$B:$C,2,FALSE),)=0,"",VLOOKUP(E197,구분자!$B:$C,2,FALSE))</f>
        <v>22.5</v>
      </c>
      <c r="S197" t="s">
        <v>72</v>
      </c>
      <c r="T197" t="s">
        <v>9</v>
      </c>
      <c r="U197">
        <f>IF(IFERROR(VLOOKUP(T197,구분자!$B:$C,2,FALSE),)=0,"",VLOOKUP(T197,구분자!$B:$C,2,FALSE))</f>
        <v>22.5</v>
      </c>
      <c r="AH197" t="s">
        <v>95</v>
      </c>
      <c r="AI197" t="s">
        <v>9</v>
      </c>
      <c r="AJ197">
        <f>IF(IFERROR(VLOOKUP(AI197,구분자!$B:$C,2,FALSE),)=0,"",VLOOKUP(AI197,구분자!$B:$C,2,FALSE))</f>
        <v>22.5</v>
      </c>
    </row>
    <row r="198" spans="4:36">
      <c r="D198" t="s">
        <v>220</v>
      </c>
      <c r="E198" t="s">
        <v>9</v>
      </c>
      <c r="F198">
        <f>IF(IFERROR(VLOOKUP(E198,구분자!$B:$C,2,FALSE),)=0,"",VLOOKUP(E198,구분자!$B:$C,2,FALSE))</f>
        <v>22.5</v>
      </c>
      <c r="S198" t="s">
        <v>283</v>
      </c>
      <c r="T198" t="s">
        <v>9</v>
      </c>
      <c r="U198">
        <f>IF(IFERROR(VLOOKUP(T198,구분자!$B:$C,2,FALSE),)=0,"",VLOOKUP(T198,구분자!$B:$C,2,FALSE))</f>
        <v>22.5</v>
      </c>
      <c r="AH198" t="s">
        <v>64</v>
      </c>
      <c r="AI198" t="s">
        <v>9</v>
      </c>
      <c r="AJ198">
        <f>IF(IFERROR(VLOOKUP(AI198,구분자!$B:$C,2,FALSE),)=0,"",VLOOKUP(AI198,구분자!$B:$C,2,FALSE))</f>
        <v>22.5</v>
      </c>
    </row>
    <row r="199" spans="4:36">
      <c r="D199" t="s">
        <v>99</v>
      </c>
      <c r="E199" t="s">
        <v>5</v>
      </c>
      <c r="F199">
        <f>IF(IFERROR(VLOOKUP(E199,구분자!$B:$C,2,FALSE),)=0,"",VLOOKUP(E199,구분자!$B:$C,2,FALSE))</f>
        <v>5.625</v>
      </c>
      <c r="S199" t="s">
        <v>154</v>
      </c>
      <c r="T199" t="s">
        <v>5</v>
      </c>
      <c r="U199">
        <f>IF(IFERROR(VLOOKUP(T199,구분자!$B:$C,2,FALSE),)=0,"",VLOOKUP(T199,구분자!$B:$C,2,FALSE))</f>
        <v>5.625</v>
      </c>
      <c r="AH199" t="s">
        <v>72</v>
      </c>
      <c r="AI199" t="s">
        <v>5</v>
      </c>
      <c r="AJ199">
        <f>IF(IFERROR(VLOOKUP(AI199,구분자!$B:$C,2,FALSE),)=0,"",VLOOKUP(AI199,구분자!$B:$C,2,FALSE))</f>
        <v>5.625</v>
      </c>
    </row>
    <row r="200" spans="4:36">
      <c r="D200" t="s">
        <v>295</v>
      </c>
      <c r="E200" t="s">
        <v>5</v>
      </c>
      <c r="F200">
        <f>IF(IFERROR(VLOOKUP(E200,구분자!$B:$C,2,FALSE),)=0,"",VLOOKUP(E200,구분자!$B:$C,2,FALSE))</f>
        <v>5.625</v>
      </c>
      <c r="S200" t="s">
        <v>296</v>
      </c>
      <c r="T200" t="s">
        <v>5</v>
      </c>
      <c r="U200">
        <f>IF(IFERROR(VLOOKUP(T200,구분자!$B:$C,2,FALSE),)=0,"",VLOOKUP(T200,구분자!$B:$C,2,FALSE))</f>
        <v>5.625</v>
      </c>
      <c r="AH200" t="s">
        <v>297</v>
      </c>
      <c r="AI200" t="s">
        <v>5</v>
      </c>
      <c r="AJ200">
        <f>IF(IFERROR(VLOOKUP(AI200,구분자!$B:$C,2,FALSE),)=0,"",VLOOKUP(AI200,구분자!$B:$C,2,FALSE))</f>
        <v>5.625</v>
      </c>
    </row>
    <row r="201" spans="4:36">
      <c r="D201" t="s">
        <v>298</v>
      </c>
      <c r="E201" t="s">
        <v>5</v>
      </c>
      <c r="F201">
        <f>IF(IFERROR(VLOOKUP(E201,구분자!$B:$C,2,FALSE),)=0,"",VLOOKUP(E201,구분자!$B:$C,2,FALSE))</f>
        <v>5.625</v>
      </c>
      <c r="S201" t="s">
        <v>299</v>
      </c>
      <c r="T201" t="s">
        <v>5</v>
      </c>
      <c r="U201">
        <f>IF(IFERROR(VLOOKUP(T201,구분자!$B:$C,2,FALSE),)=0,"",VLOOKUP(T201,구분자!$B:$C,2,FALSE))</f>
        <v>5.625</v>
      </c>
      <c r="AH201" t="s">
        <v>300</v>
      </c>
      <c r="AI201" t="s">
        <v>5</v>
      </c>
      <c r="AJ201">
        <f>IF(IFERROR(VLOOKUP(AI201,구분자!$B:$C,2,FALSE),)=0,"",VLOOKUP(AI201,구분자!$B:$C,2,FALSE))</f>
        <v>5.625</v>
      </c>
    </row>
    <row r="202" spans="4:36">
      <c r="D202" t="s">
        <v>141</v>
      </c>
      <c r="E202" t="s">
        <v>5</v>
      </c>
      <c r="F202">
        <f>IF(IFERROR(VLOOKUP(E202,구분자!$B:$C,2,FALSE),)=0,"",VLOOKUP(E202,구분자!$B:$C,2,FALSE))</f>
        <v>5.625</v>
      </c>
      <c r="S202" t="s">
        <v>60</v>
      </c>
      <c r="T202" t="s">
        <v>5</v>
      </c>
      <c r="U202">
        <f>IF(IFERROR(VLOOKUP(T202,구분자!$B:$C,2,FALSE),)=0,"",VLOOKUP(T202,구분자!$B:$C,2,FALSE))</f>
        <v>5.625</v>
      </c>
      <c r="AH202" t="s">
        <v>113</v>
      </c>
      <c r="AI202" t="s">
        <v>5</v>
      </c>
      <c r="AJ202">
        <f>IF(IFERROR(VLOOKUP(AI202,구분자!$B:$C,2,FALSE),)=0,"",VLOOKUP(AI202,구분자!$B:$C,2,FALSE))</f>
        <v>5.625</v>
      </c>
    </row>
    <row r="203" spans="4:36">
      <c r="D203" t="s">
        <v>301</v>
      </c>
      <c r="E203" t="s">
        <v>5</v>
      </c>
      <c r="F203">
        <f>IF(IFERROR(VLOOKUP(E203,구분자!$B:$C,2,FALSE),)=0,"",VLOOKUP(E203,구분자!$B:$C,2,FALSE))</f>
        <v>5.625</v>
      </c>
      <c r="S203" t="s">
        <v>302</v>
      </c>
      <c r="T203" t="s">
        <v>5</v>
      </c>
      <c r="U203">
        <f>IF(IFERROR(VLOOKUP(T203,구분자!$B:$C,2,FALSE),)=0,"",VLOOKUP(T203,구분자!$B:$C,2,FALSE))</f>
        <v>5.625</v>
      </c>
      <c r="AH203" t="s">
        <v>119</v>
      </c>
      <c r="AI203" t="s">
        <v>5</v>
      </c>
      <c r="AJ203">
        <f>IF(IFERROR(VLOOKUP(AI203,구분자!$B:$C,2,FALSE),)=0,"",VLOOKUP(AI203,구분자!$B:$C,2,FALSE))</f>
        <v>5.625</v>
      </c>
    </row>
    <row r="204" spans="4:36">
      <c r="D204" t="s">
        <v>205</v>
      </c>
      <c r="E204" t="s">
        <v>5</v>
      </c>
      <c r="F204">
        <f>IF(IFERROR(VLOOKUP(E204,구분자!$B:$C,2,FALSE),)=0,"",VLOOKUP(E204,구분자!$B:$C,2,FALSE))</f>
        <v>5.625</v>
      </c>
      <c r="S204" t="s">
        <v>282</v>
      </c>
      <c r="T204" t="s">
        <v>5</v>
      </c>
      <c r="U204">
        <f>IF(IFERROR(VLOOKUP(T204,구분자!$B:$C,2,FALSE),)=0,"",VLOOKUP(T204,구분자!$B:$C,2,FALSE))</f>
        <v>5.625</v>
      </c>
      <c r="AH204" t="s">
        <v>110</v>
      </c>
      <c r="AI204" t="s">
        <v>5</v>
      </c>
      <c r="AJ204">
        <f>IF(IFERROR(VLOOKUP(AI204,구분자!$B:$C,2,FALSE),)=0,"",VLOOKUP(AI204,구분자!$B:$C,2,FALSE))</f>
        <v>5.625</v>
      </c>
    </row>
    <row r="205" spans="4:36">
      <c r="D205" t="s">
        <v>133</v>
      </c>
      <c r="E205" t="s">
        <v>5</v>
      </c>
      <c r="F205">
        <f>IF(IFERROR(VLOOKUP(E205,구분자!$B:$C,2,FALSE),)=0,"",VLOOKUP(E205,구분자!$B:$C,2,FALSE))</f>
        <v>5.625</v>
      </c>
      <c r="S205" t="s">
        <v>270</v>
      </c>
      <c r="T205" t="s">
        <v>5</v>
      </c>
      <c r="U205">
        <f>IF(IFERROR(VLOOKUP(T205,구분자!$B:$C,2,FALSE),)=0,"",VLOOKUP(T205,구분자!$B:$C,2,FALSE))</f>
        <v>5.625</v>
      </c>
      <c r="AH205" t="s">
        <v>303</v>
      </c>
      <c r="AI205" t="s">
        <v>5</v>
      </c>
      <c r="AJ205">
        <f>IF(IFERROR(VLOOKUP(AI205,구분자!$B:$C,2,FALSE),)=0,"",VLOOKUP(AI205,구분자!$B:$C,2,FALSE))</f>
        <v>5.625</v>
      </c>
    </row>
    <row r="206" spans="4:36">
      <c r="D206" t="s">
        <v>304</v>
      </c>
      <c r="E206" t="s">
        <v>5</v>
      </c>
      <c r="F206">
        <f>IF(IFERROR(VLOOKUP(E206,구분자!$B:$C,2,FALSE),)=0,"",VLOOKUP(E206,구분자!$B:$C,2,FALSE))</f>
        <v>5.625</v>
      </c>
      <c r="S206" t="s">
        <v>113</v>
      </c>
      <c r="T206" t="s">
        <v>5</v>
      </c>
      <c r="U206">
        <f>IF(IFERROR(VLOOKUP(T206,구분자!$B:$C,2,FALSE),)=0,"",VLOOKUP(T206,구분자!$B:$C,2,FALSE))</f>
        <v>5.625</v>
      </c>
      <c r="AH206" t="s">
        <v>67</v>
      </c>
      <c r="AI206" t="s">
        <v>5</v>
      </c>
      <c r="AJ206">
        <f>IF(IFERROR(VLOOKUP(AI206,구분자!$B:$C,2,FALSE),)=0,"",VLOOKUP(AI206,구분자!$B:$C,2,FALSE))</f>
        <v>5.625</v>
      </c>
    </row>
    <row r="207" spans="4:36">
      <c r="D207" t="s">
        <v>99</v>
      </c>
      <c r="E207" t="s">
        <v>7</v>
      </c>
      <c r="F207">
        <f>IF(IFERROR(VLOOKUP(E207,구분자!$B:$C,2,FALSE),)=0,"",VLOOKUP(E207,구분자!$B:$C,2,FALSE))</f>
        <v>11.25</v>
      </c>
      <c r="S207" t="s">
        <v>154</v>
      </c>
      <c r="T207" t="s">
        <v>7</v>
      </c>
      <c r="U207">
        <f>IF(IFERROR(VLOOKUP(T207,구분자!$B:$C,2,FALSE),)=0,"",VLOOKUP(T207,구분자!$B:$C,2,FALSE))</f>
        <v>11.25</v>
      </c>
      <c r="AH207" t="s">
        <v>72</v>
      </c>
      <c r="AI207" t="s">
        <v>7</v>
      </c>
      <c r="AJ207">
        <f>IF(IFERROR(VLOOKUP(AI207,구분자!$B:$C,2,FALSE),)=0,"",VLOOKUP(AI207,구분자!$B:$C,2,FALSE))</f>
        <v>11.25</v>
      </c>
    </row>
    <row r="208" spans="4:36">
      <c r="D208" t="s">
        <v>141</v>
      </c>
      <c r="E208" t="s">
        <v>7</v>
      </c>
      <c r="F208">
        <f>IF(IFERROR(VLOOKUP(E208,구분자!$B:$C,2,FALSE),)=0,"",VLOOKUP(E208,구분자!$B:$C,2,FALSE))</f>
        <v>11.25</v>
      </c>
      <c r="S208" t="s">
        <v>296</v>
      </c>
      <c r="T208" t="s">
        <v>7</v>
      </c>
      <c r="U208">
        <f>IF(IFERROR(VLOOKUP(T208,구분자!$B:$C,2,FALSE),)=0,"",VLOOKUP(T208,구분자!$B:$C,2,FALSE))</f>
        <v>11.25</v>
      </c>
      <c r="AH208" t="s">
        <v>113</v>
      </c>
      <c r="AI208" t="s">
        <v>7</v>
      </c>
      <c r="AJ208">
        <f>IF(IFERROR(VLOOKUP(AI208,구분자!$B:$C,2,FALSE),)=0,"",VLOOKUP(AI208,구분자!$B:$C,2,FALSE))</f>
        <v>11.25</v>
      </c>
    </row>
    <row r="209" spans="4:36">
      <c r="D209" t="s">
        <v>301</v>
      </c>
      <c r="E209" t="s">
        <v>7</v>
      </c>
      <c r="F209">
        <f>IF(IFERROR(VLOOKUP(E209,구분자!$B:$C,2,FALSE),)=0,"",VLOOKUP(E209,구분자!$B:$C,2,FALSE))</f>
        <v>11.25</v>
      </c>
      <c r="S209" t="s">
        <v>305</v>
      </c>
      <c r="T209" t="s">
        <v>7</v>
      </c>
      <c r="U209">
        <f>IF(IFERROR(VLOOKUP(T209,구분자!$B:$C,2,FALSE),)=0,"",VLOOKUP(T209,구분자!$B:$C,2,FALSE))</f>
        <v>11.25</v>
      </c>
      <c r="AH209" t="s">
        <v>119</v>
      </c>
      <c r="AI209" t="s">
        <v>7</v>
      </c>
      <c r="AJ209">
        <f>IF(IFERROR(VLOOKUP(AI209,구분자!$B:$C,2,FALSE),)=0,"",VLOOKUP(AI209,구분자!$B:$C,2,FALSE))</f>
        <v>11.25</v>
      </c>
    </row>
    <row r="210" spans="4:36">
      <c r="D210" t="s">
        <v>133</v>
      </c>
      <c r="E210" t="s">
        <v>7</v>
      </c>
      <c r="F210">
        <f>IF(IFERROR(VLOOKUP(E210,구분자!$B:$C,2,FALSE),)=0,"",VLOOKUP(E210,구분자!$B:$C,2,FALSE))</f>
        <v>11.25</v>
      </c>
      <c r="S210" t="s">
        <v>60</v>
      </c>
      <c r="T210" t="s">
        <v>7</v>
      </c>
      <c r="U210">
        <f>IF(IFERROR(VLOOKUP(T210,구분자!$B:$C,2,FALSE),)=0,"",VLOOKUP(T210,구분자!$B:$C,2,FALSE))</f>
        <v>11.25</v>
      </c>
      <c r="AH210" t="s">
        <v>67</v>
      </c>
      <c r="AI210" t="s">
        <v>7</v>
      </c>
      <c r="AJ210">
        <f>IF(IFERROR(VLOOKUP(AI210,구분자!$B:$C,2,FALSE),)=0,"",VLOOKUP(AI210,구분자!$B:$C,2,FALSE))</f>
        <v>11.25</v>
      </c>
    </row>
    <row r="211" spans="4:36">
      <c r="D211" t="s">
        <v>141</v>
      </c>
      <c r="E211" t="s">
        <v>9</v>
      </c>
      <c r="F211">
        <f>IF(IFERROR(VLOOKUP(E211,구분자!$B:$C,2,FALSE),)=0,"",VLOOKUP(E211,구분자!$B:$C,2,FALSE))</f>
        <v>22.5</v>
      </c>
      <c r="S211" t="s">
        <v>154</v>
      </c>
      <c r="T211" t="s">
        <v>9</v>
      </c>
      <c r="U211">
        <f>IF(IFERROR(VLOOKUP(T211,구분자!$B:$C,2,FALSE),)=0,"",VLOOKUP(T211,구분자!$B:$C,2,FALSE))</f>
        <v>22.5</v>
      </c>
      <c r="AH211" t="s">
        <v>72</v>
      </c>
      <c r="AI211" t="s">
        <v>9</v>
      </c>
      <c r="AJ211">
        <f>IF(IFERROR(VLOOKUP(AI211,구분자!$B:$C,2,FALSE),)=0,"",VLOOKUP(AI211,구분자!$B:$C,2,FALSE))</f>
        <v>22.5</v>
      </c>
    </row>
    <row r="212" spans="4:36">
      <c r="D212" t="s">
        <v>133</v>
      </c>
      <c r="E212" t="s">
        <v>9</v>
      </c>
      <c r="F212">
        <f>IF(IFERROR(VLOOKUP(E212,구분자!$B:$C,2,FALSE),)=0,"",VLOOKUP(E212,구분자!$B:$C,2,FALSE))</f>
        <v>22.5</v>
      </c>
      <c r="S212" t="s">
        <v>296</v>
      </c>
      <c r="T212" t="s">
        <v>9</v>
      </c>
      <c r="U212">
        <f>IF(IFERROR(VLOOKUP(T212,구분자!$B:$C,2,FALSE),)=0,"",VLOOKUP(T212,구분자!$B:$C,2,FALSE))</f>
        <v>22.5</v>
      </c>
      <c r="AH212" t="s">
        <v>67</v>
      </c>
      <c r="AI212" t="s">
        <v>9</v>
      </c>
      <c r="AJ212">
        <f>IF(IFERROR(VLOOKUP(AI212,구분자!$B:$C,2,FALSE),)=0,"",VLOOKUP(AI212,구분자!$B:$C,2,FALSE))</f>
        <v>22.5</v>
      </c>
    </row>
    <row r="213" spans="4:36">
      <c r="D213" t="s">
        <v>306</v>
      </c>
      <c r="E213" t="s">
        <v>5</v>
      </c>
      <c r="F213">
        <f>IF(IFERROR(VLOOKUP(E213,구분자!$B:$C,2,FALSE),)=0,"",VLOOKUP(E213,구분자!$B:$C,2,FALSE))</f>
        <v>5.625</v>
      </c>
      <c r="S213" t="s">
        <v>226</v>
      </c>
      <c r="T213" t="s">
        <v>5</v>
      </c>
      <c r="U213">
        <f>IF(IFERROR(VLOOKUP(T213,구분자!$B:$C,2,FALSE),)=0,"",VLOOKUP(T213,구분자!$B:$C,2,FALSE))</f>
        <v>5.625</v>
      </c>
      <c r="AH213" t="s">
        <v>116</v>
      </c>
      <c r="AI213" t="s">
        <v>5</v>
      </c>
      <c r="AJ213">
        <f>IF(IFERROR(VLOOKUP(AI213,구분자!$B:$C,2,FALSE),)=0,"",VLOOKUP(AI213,구분자!$B:$C,2,FALSE))</f>
        <v>5.625</v>
      </c>
    </row>
    <row r="214" spans="4:36">
      <c r="D214" t="s">
        <v>204</v>
      </c>
      <c r="E214" t="s">
        <v>5</v>
      </c>
      <c r="F214">
        <f>IF(IFERROR(VLOOKUP(E214,구분자!$B:$C,2,FALSE),)=0,"",VLOOKUP(E214,구분자!$B:$C,2,FALSE))</f>
        <v>5.625</v>
      </c>
      <c r="S214" t="s">
        <v>307</v>
      </c>
      <c r="T214" t="s">
        <v>5</v>
      </c>
      <c r="U214">
        <f>IF(IFERROR(VLOOKUP(T214,구분자!$B:$C,2,FALSE),)=0,"",VLOOKUP(T214,구분자!$B:$C,2,FALSE))</f>
        <v>5.625</v>
      </c>
      <c r="AH214" t="s">
        <v>308</v>
      </c>
      <c r="AI214" t="s">
        <v>5</v>
      </c>
      <c r="AJ214">
        <f>IF(IFERROR(VLOOKUP(AI214,구분자!$B:$C,2,FALSE),)=0,"",VLOOKUP(AI214,구분자!$B:$C,2,FALSE))</f>
        <v>5.625</v>
      </c>
    </row>
    <row r="215" spans="4:36">
      <c r="D215" t="s">
        <v>87</v>
      </c>
      <c r="E215" t="s">
        <v>5</v>
      </c>
      <c r="F215">
        <f>IF(IFERROR(VLOOKUP(E215,구분자!$B:$C,2,FALSE),)=0,"",VLOOKUP(E215,구분자!$B:$C,2,FALSE))</f>
        <v>5.625</v>
      </c>
      <c r="S215" t="s">
        <v>309</v>
      </c>
      <c r="T215" t="s">
        <v>5</v>
      </c>
      <c r="U215">
        <f>IF(IFERROR(VLOOKUP(T215,구분자!$B:$C,2,FALSE),)=0,"",VLOOKUP(T215,구분자!$B:$C,2,FALSE))</f>
        <v>5.625</v>
      </c>
      <c r="AH215" t="s">
        <v>155</v>
      </c>
      <c r="AI215" t="s">
        <v>5</v>
      </c>
      <c r="AJ215">
        <f>IF(IFERROR(VLOOKUP(AI215,구분자!$B:$C,2,FALSE),)=0,"",VLOOKUP(AI215,구분자!$B:$C,2,FALSE))</f>
        <v>5.625</v>
      </c>
    </row>
    <row r="216" spans="4:36">
      <c r="D216" t="s">
        <v>296</v>
      </c>
      <c r="E216" t="s">
        <v>5</v>
      </c>
      <c r="F216">
        <f>IF(IFERROR(VLOOKUP(E216,구분자!$B:$C,2,FALSE),)=0,"",VLOOKUP(E216,구분자!$B:$C,2,FALSE))</f>
        <v>5.625</v>
      </c>
      <c r="S216" t="s">
        <v>109</v>
      </c>
      <c r="T216" t="s">
        <v>5</v>
      </c>
      <c r="U216">
        <f>IF(IFERROR(VLOOKUP(T216,구분자!$B:$C,2,FALSE),)=0,"",VLOOKUP(T216,구분자!$B:$C,2,FALSE))</f>
        <v>5.625</v>
      </c>
      <c r="AH216" t="s">
        <v>274</v>
      </c>
      <c r="AI216" t="s">
        <v>5</v>
      </c>
      <c r="AJ216">
        <f>IF(IFERROR(VLOOKUP(AI216,구분자!$B:$C,2,FALSE),)=0,"",VLOOKUP(AI216,구분자!$B:$C,2,FALSE))</f>
        <v>5.625</v>
      </c>
    </row>
    <row r="217" spans="4:36">
      <c r="D217" t="s">
        <v>281</v>
      </c>
      <c r="E217" t="s">
        <v>5</v>
      </c>
      <c r="F217">
        <f>IF(IFERROR(VLOOKUP(E217,구분자!$B:$C,2,FALSE),)=0,"",VLOOKUP(E217,구분자!$B:$C,2,FALSE))</f>
        <v>5.625</v>
      </c>
      <c r="S217" t="s">
        <v>175</v>
      </c>
      <c r="T217" t="s">
        <v>5</v>
      </c>
      <c r="U217">
        <f>IF(IFERROR(VLOOKUP(T217,구분자!$B:$C,2,FALSE),)=0,"",VLOOKUP(T217,구분자!$B:$C,2,FALSE))</f>
        <v>5.625</v>
      </c>
      <c r="AH217" t="s">
        <v>201</v>
      </c>
      <c r="AI217" t="s">
        <v>5</v>
      </c>
      <c r="AJ217">
        <f>IF(IFERROR(VLOOKUP(AI217,구분자!$B:$C,2,FALSE),)=0,"",VLOOKUP(AI217,구분자!$B:$C,2,FALSE))</f>
        <v>5.625</v>
      </c>
    </row>
    <row r="218" spans="4:36">
      <c r="D218" t="s">
        <v>310</v>
      </c>
      <c r="E218" t="s">
        <v>5</v>
      </c>
      <c r="F218">
        <f>IF(IFERROR(VLOOKUP(E218,구분자!$B:$C,2,FALSE),)=0,"",VLOOKUP(E218,구분자!$B:$C,2,FALSE))</f>
        <v>5.625</v>
      </c>
      <c r="S218" t="s">
        <v>311</v>
      </c>
      <c r="T218" t="s">
        <v>5</v>
      </c>
      <c r="U218">
        <f>IF(IFERROR(VLOOKUP(T218,구분자!$B:$C,2,FALSE),)=0,"",VLOOKUP(T218,구분자!$B:$C,2,FALSE))</f>
        <v>5.625</v>
      </c>
      <c r="AH218" t="s">
        <v>312</v>
      </c>
      <c r="AI218" t="s">
        <v>5</v>
      </c>
      <c r="AJ218">
        <f>IF(IFERROR(VLOOKUP(AI218,구분자!$B:$C,2,FALSE),)=0,"",VLOOKUP(AI218,구분자!$B:$C,2,FALSE))</f>
        <v>5.625</v>
      </c>
    </row>
    <row r="219" spans="4:36">
      <c r="D219" t="s">
        <v>313</v>
      </c>
      <c r="E219" t="s">
        <v>5</v>
      </c>
      <c r="F219">
        <f>IF(IFERROR(VLOOKUP(E219,구분자!$B:$C,2,FALSE),)=0,"",VLOOKUP(E219,구분자!$B:$C,2,FALSE))</f>
        <v>5.625</v>
      </c>
      <c r="S219" t="s">
        <v>314</v>
      </c>
      <c r="T219" t="s">
        <v>5</v>
      </c>
      <c r="U219">
        <f>IF(IFERROR(VLOOKUP(T219,구분자!$B:$C,2,FALSE),)=0,"",VLOOKUP(T219,구분자!$B:$C,2,FALSE))</f>
        <v>5.625</v>
      </c>
      <c r="AH219" t="s">
        <v>315</v>
      </c>
      <c r="AI219" t="s">
        <v>5</v>
      </c>
      <c r="AJ219">
        <f>IF(IFERROR(VLOOKUP(AI219,구분자!$B:$C,2,FALSE),)=0,"",VLOOKUP(AI219,구분자!$B:$C,2,FALSE))</f>
        <v>5.625</v>
      </c>
    </row>
    <row r="220" spans="4:36">
      <c r="D220" t="s">
        <v>316</v>
      </c>
      <c r="E220" t="s">
        <v>5</v>
      </c>
      <c r="F220">
        <f>IF(IFERROR(VLOOKUP(E220,구분자!$B:$C,2,FALSE),)=0,"",VLOOKUP(E220,구분자!$B:$C,2,FALSE))</f>
        <v>5.625</v>
      </c>
      <c r="S220" t="s">
        <v>297</v>
      </c>
      <c r="T220" t="s">
        <v>5</v>
      </c>
      <c r="U220">
        <f>IF(IFERROR(VLOOKUP(T220,구분자!$B:$C,2,FALSE),)=0,"",VLOOKUP(T220,구분자!$B:$C,2,FALSE))</f>
        <v>5.625</v>
      </c>
      <c r="AH220" t="s">
        <v>104</v>
      </c>
      <c r="AI220" t="s">
        <v>5</v>
      </c>
      <c r="AJ220">
        <f>IF(IFERROR(VLOOKUP(AI220,구분자!$B:$C,2,FALSE),)=0,"",VLOOKUP(AI220,구분자!$B:$C,2,FALSE))</f>
        <v>5.625</v>
      </c>
    </row>
    <row r="221" spans="4:36">
      <c r="D221" t="s">
        <v>204</v>
      </c>
      <c r="E221" t="s">
        <v>7</v>
      </c>
      <c r="F221">
        <f>IF(IFERROR(VLOOKUP(E221,구분자!$B:$C,2,FALSE),)=0,"",VLOOKUP(E221,구분자!$B:$C,2,FALSE))</f>
        <v>11.25</v>
      </c>
      <c r="S221" t="s">
        <v>226</v>
      </c>
      <c r="T221" t="s">
        <v>7</v>
      </c>
      <c r="U221">
        <f>IF(IFERROR(VLOOKUP(T221,구분자!$B:$C,2,FALSE),)=0,"",VLOOKUP(T221,구분자!$B:$C,2,FALSE))</f>
        <v>11.25</v>
      </c>
      <c r="AH221" t="s">
        <v>116</v>
      </c>
      <c r="AI221" t="s">
        <v>7</v>
      </c>
      <c r="AJ221">
        <f>IF(IFERROR(VLOOKUP(AI221,구분자!$B:$C,2,FALSE),)=0,"",VLOOKUP(AI221,구분자!$B:$C,2,FALSE))</f>
        <v>11.25</v>
      </c>
    </row>
    <row r="222" spans="4:36">
      <c r="D222" t="s">
        <v>87</v>
      </c>
      <c r="E222" t="s">
        <v>7</v>
      </c>
      <c r="F222">
        <f>IF(IFERROR(VLOOKUP(E222,구분자!$B:$C,2,FALSE),)=0,"",VLOOKUP(E222,구분자!$B:$C,2,FALSE))</f>
        <v>11.25</v>
      </c>
      <c r="S222" t="s">
        <v>307</v>
      </c>
      <c r="T222" t="s">
        <v>7</v>
      </c>
      <c r="U222">
        <f>IF(IFERROR(VLOOKUP(T222,구분자!$B:$C,2,FALSE),)=0,"",VLOOKUP(T222,구분자!$B:$C,2,FALSE))</f>
        <v>11.25</v>
      </c>
      <c r="AH222" t="s">
        <v>274</v>
      </c>
      <c r="AI222" t="s">
        <v>7</v>
      </c>
      <c r="AJ222">
        <f>IF(IFERROR(VLOOKUP(AI222,구분자!$B:$C,2,FALSE),)=0,"",VLOOKUP(AI222,구분자!$B:$C,2,FALSE))</f>
        <v>11.25</v>
      </c>
    </row>
    <row r="223" spans="4:36">
      <c r="D223" t="s">
        <v>281</v>
      </c>
      <c r="E223" t="s">
        <v>7</v>
      </c>
      <c r="F223">
        <f>IF(IFERROR(VLOOKUP(E223,구분자!$B:$C,2,FALSE),)=0,"",VLOOKUP(E223,구분자!$B:$C,2,FALSE))</f>
        <v>11.25</v>
      </c>
      <c r="S223" t="s">
        <v>309</v>
      </c>
      <c r="T223" t="s">
        <v>7</v>
      </c>
      <c r="U223">
        <f>IF(IFERROR(VLOOKUP(T223,구분자!$B:$C,2,FALSE),)=0,"",VLOOKUP(T223,구분자!$B:$C,2,FALSE))</f>
        <v>11.25</v>
      </c>
      <c r="AH223" t="s">
        <v>201</v>
      </c>
      <c r="AI223" t="s">
        <v>7</v>
      </c>
      <c r="AJ223">
        <f>IF(IFERROR(VLOOKUP(AI223,구분자!$B:$C,2,FALSE),)=0,"",VLOOKUP(AI223,구분자!$B:$C,2,FALSE))</f>
        <v>11.25</v>
      </c>
    </row>
    <row r="224" spans="4:36">
      <c r="D224" t="s">
        <v>313</v>
      </c>
      <c r="E224" t="s">
        <v>7</v>
      </c>
      <c r="F224">
        <f>IF(IFERROR(VLOOKUP(E224,구분자!$B:$C,2,FALSE),)=0,"",VLOOKUP(E224,구분자!$B:$C,2,FALSE))</f>
        <v>11.25</v>
      </c>
      <c r="S224" t="s">
        <v>109</v>
      </c>
      <c r="T224" t="s">
        <v>7</v>
      </c>
      <c r="U224">
        <f>IF(IFERROR(VLOOKUP(T224,구분자!$B:$C,2,FALSE),)=0,"",VLOOKUP(T224,구분자!$B:$C,2,FALSE))</f>
        <v>11.25</v>
      </c>
      <c r="AH224" t="s">
        <v>104</v>
      </c>
      <c r="AI224" t="s">
        <v>7</v>
      </c>
      <c r="AJ224">
        <f>IF(IFERROR(VLOOKUP(AI224,구분자!$B:$C,2,FALSE),)=0,"",VLOOKUP(AI224,구분자!$B:$C,2,FALSE))</f>
        <v>11.25</v>
      </c>
    </row>
    <row r="225" spans="4:36">
      <c r="D225" t="s">
        <v>87</v>
      </c>
      <c r="E225" t="s">
        <v>9</v>
      </c>
      <c r="F225">
        <f>IF(IFERROR(VLOOKUP(E225,구분자!$B:$C,2,FALSE),)=0,"",VLOOKUP(E225,구분자!$B:$C,2,FALSE))</f>
        <v>22.5</v>
      </c>
      <c r="S225" t="s">
        <v>226</v>
      </c>
      <c r="T225" t="s">
        <v>9</v>
      </c>
      <c r="U225">
        <f>IF(IFERROR(VLOOKUP(T225,구분자!$B:$C,2,FALSE),)=0,"",VLOOKUP(T225,구분자!$B:$C,2,FALSE))</f>
        <v>22.5</v>
      </c>
      <c r="AH225" t="s">
        <v>116</v>
      </c>
      <c r="AI225" t="s">
        <v>9</v>
      </c>
      <c r="AJ225">
        <f>IF(IFERROR(VLOOKUP(AI225,구분자!$B:$C,2,FALSE),)=0,"",VLOOKUP(AI225,구분자!$B:$C,2,FALSE))</f>
        <v>22.5</v>
      </c>
    </row>
    <row r="226" spans="4:36">
      <c r="D226" t="s">
        <v>281</v>
      </c>
      <c r="E226" t="s">
        <v>9</v>
      </c>
      <c r="F226">
        <f>IF(IFERROR(VLOOKUP(E226,구분자!$B:$C,2,FALSE),)=0,"",VLOOKUP(E226,구분자!$B:$C,2,FALSE))</f>
        <v>22.5</v>
      </c>
      <c r="S226" t="s">
        <v>307</v>
      </c>
      <c r="T226" t="s">
        <v>9</v>
      </c>
      <c r="U226">
        <f>IF(IFERROR(VLOOKUP(T226,구분자!$B:$C,2,FALSE),)=0,"",VLOOKUP(T226,구분자!$B:$C,2,FALSE))</f>
        <v>22.5</v>
      </c>
      <c r="AH226" t="s">
        <v>201</v>
      </c>
      <c r="AI226" t="s">
        <v>9</v>
      </c>
      <c r="AJ226">
        <f>IF(IFERROR(VLOOKUP(AI226,구분자!$B:$C,2,FALSE),)=0,"",VLOOKUP(AI226,구분자!$B:$C,2,FALSE))</f>
        <v>22.5</v>
      </c>
    </row>
    <row r="227" spans="4:36">
      <c r="D227" t="s">
        <v>317</v>
      </c>
      <c r="E227" t="s">
        <v>5</v>
      </c>
      <c r="F227">
        <f>IF(IFERROR(VLOOKUP(E227,구분자!$B:$C,2,FALSE),)=0,"",VLOOKUP(E227,구분자!$B:$C,2,FALSE))</f>
        <v>5.625</v>
      </c>
      <c r="S227" t="s">
        <v>188</v>
      </c>
      <c r="T227" t="s">
        <v>5</v>
      </c>
      <c r="U227">
        <f>IF(IFERROR(VLOOKUP(T227,구분자!$B:$C,2,FALSE),)=0,"",VLOOKUP(T227,구분자!$B:$C,2,FALSE))</f>
        <v>5.625</v>
      </c>
      <c r="AH227" t="s">
        <v>97</v>
      </c>
      <c r="AI227" t="s">
        <v>5</v>
      </c>
      <c r="AJ227">
        <f>IF(IFERROR(VLOOKUP(AI227,구분자!$B:$C,2,FALSE),)=0,"",VLOOKUP(AI227,구분자!$B:$C,2,FALSE))</f>
        <v>5.625</v>
      </c>
    </row>
    <row r="228" spans="4:36">
      <c r="D228" t="s">
        <v>318</v>
      </c>
      <c r="E228" t="s">
        <v>5</v>
      </c>
      <c r="F228">
        <f>IF(IFERROR(VLOOKUP(E228,구분자!$B:$C,2,FALSE),)=0,"",VLOOKUP(E228,구분자!$B:$C,2,FALSE))</f>
        <v>5.625</v>
      </c>
      <c r="S228" t="s">
        <v>137</v>
      </c>
      <c r="T228" t="s">
        <v>5</v>
      </c>
      <c r="U228">
        <f>IF(IFERROR(VLOOKUP(T228,구분자!$B:$C,2,FALSE),)=0,"",VLOOKUP(T228,구분자!$B:$C,2,FALSE))</f>
        <v>5.625</v>
      </c>
      <c r="AH228" t="s">
        <v>176</v>
      </c>
      <c r="AI228" t="s">
        <v>5</v>
      </c>
      <c r="AJ228">
        <f>IF(IFERROR(VLOOKUP(AI228,구분자!$B:$C,2,FALSE),)=0,"",VLOOKUP(AI228,구분자!$B:$C,2,FALSE))</f>
        <v>5.625</v>
      </c>
    </row>
    <row r="229" spans="4:36">
      <c r="D229" t="s">
        <v>319</v>
      </c>
      <c r="E229" t="s">
        <v>5</v>
      </c>
      <c r="F229">
        <f>IF(IFERROR(VLOOKUP(E229,구분자!$B:$C,2,FALSE),)=0,"",VLOOKUP(E229,구분자!$B:$C,2,FALSE))</f>
        <v>5.625</v>
      </c>
      <c r="S229" t="s">
        <v>320</v>
      </c>
      <c r="T229" t="s">
        <v>5</v>
      </c>
      <c r="U229">
        <f>IF(IFERROR(VLOOKUP(T229,구분자!$B:$C,2,FALSE),)=0,"",VLOOKUP(T229,구분자!$B:$C,2,FALSE))</f>
        <v>5.625</v>
      </c>
      <c r="AH229" t="s">
        <v>184</v>
      </c>
      <c r="AI229" t="s">
        <v>5</v>
      </c>
      <c r="AJ229">
        <f>IF(IFERROR(VLOOKUP(AI229,구분자!$B:$C,2,FALSE),)=0,"",VLOOKUP(AI229,구분자!$B:$C,2,FALSE))</f>
        <v>5.625</v>
      </c>
    </row>
    <row r="230" spans="4:36">
      <c r="D230" t="s">
        <v>64</v>
      </c>
      <c r="E230" t="s">
        <v>5</v>
      </c>
      <c r="F230">
        <f>IF(IFERROR(VLOOKUP(E230,구분자!$B:$C,2,FALSE),)=0,"",VLOOKUP(E230,구분자!$B:$C,2,FALSE))</f>
        <v>5.625</v>
      </c>
      <c r="S230" t="s">
        <v>321</v>
      </c>
      <c r="T230" t="s">
        <v>5</v>
      </c>
      <c r="U230">
        <f>IF(IFERROR(VLOOKUP(T230,구분자!$B:$C,2,FALSE),)=0,"",VLOOKUP(T230,구분자!$B:$C,2,FALSE))</f>
        <v>5.625</v>
      </c>
      <c r="AH230" t="s">
        <v>162</v>
      </c>
      <c r="AI230" t="s">
        <v>5</v>
      </c>
      <c r="AJ230">
        <f>IF(IFERROR(VLOOKUP(AI230,구분자!$B:$C,2,FALSE),)=0,"",VLOOKUP(AI230,구분자!$B:$C,2,FALSE))</f>
        <v>5.625</v>
      </c>
    </row>
    <row r="231" spans="4:36">
      <c r="D231" t="s">
        <v>322</v>
      </c>
      <c r="E231" t="s">
        <v>5</v>
      </c>
      <c r="F231">
        <f>IF(IFERROR(VLOOKUP(E231,구분자!$B:$C,2,FALSE),)=0,"",VLOOKUP(E231,구분자!$B:$C,2,FALSE))</f>
        <v>5.625</v>
      </c>
      <c r="S231" t="s">
        <v>323</v>
      </c>
      <c r="T231" t="s">
        <v>5</v>
      </c>
      <c r="U231">
        <f>IF(IFERROR(VLOOKUP(T231,구분자!$B:$C,2,FALSE),)=0,"",VLOOKUP(T231,구분자!$B:$C,2,FALSE))</f>
        <v>5.625</v>
      </c>
      <c r="AH231" t="s">
        <v>252</v>
      </c>
      <c r="AI231" t="s">
        <v>5</v>
      </c>
      <c r="AJ231">
        <f>IF(IFERROR(VLOOKUP(AI231,구분자!$B:$C,2,FALSE),)=0,"",VLOOKUP(AI231,구분자!$B:$C,2,FALSE))</f>
        <v>5.625</v>
      </c>
    </row>
    <row r="232" spans="4:36">
      <c r="D232" t="s">
        <v>324</v>
      </c>
      <c r="E232" t="s">
        <v>5</v>
      </c>
      <c r="F232">
        <f>IF(IFERROR(VLOOKUP(E232,구분자!$B:$C,2,FALSE),)=0,"",VLOOKUP(E232,구분자!$B:$C,2,FALSE))</f>
        <v>5.625</v>
      </c>
      <c r="S232" t="s">
        <v>188</v>
      </c>
      <c r="T232" t="s">
        <v>7</v>
      </c>
      <c r="U232">
        <f>IF(IFERROR(VLOOKUP(T232,구분자!$B:$C,2,FALSE),)=0,"",VLOOKUP(T232,구분자!$B:$C,2,FALSE))</f>
        <v>11.25</v>
      </c>
      <c r="AH232" t="s">
        <v>316</v>
      </c>
      <c r="AI232" t="s">
        <v>5</v>
      </c>
      <c r="AJ232">
        <f>IF(IFERROR(VLOOKUP(AI232,구분자!$B:$C,2,FALSE),)=0,"",VLOOKUP(AI232,구분자!$B:$C,2,FALSE))</f>
        <v>5.625</v>
      </c>
    </row>
    <row r="233" spans="4:36">
      <c r="D233" t="s">
        <v>325</v>
      </c>
      <c r="E233" t="s">
        <v>5</v>
      </c>
      <c r="F233">
        <f>IF(IFERROR(VLOOKUP(E233,구분자!$B:$C,2,FALSE),)=0,"",VLOOKUP(E233,구분자!$B:$C,2,FALSE))</f>
        <v>5.625</v>
      </c>
      <c r="S233" t="s">
        <v>137</v>
      </c>
      <c r="T233" t="s">
        <v>7</v>
      </c>
      <c r="U233">
        <f>IF(IFERROR(VLOOKUP(T233,구분자!$B:$C,2,FALSE),)=0,"",VLOOKUP(T233,구분자!$B:$C,2,FALSE))</f>
        <v>11.25</v>
      </c>
      <c r="AH233" t="s">
        <v>326</v>
      </c>
      <c r="AI233" t="s">
        <v>5</v>
      </c>
      <c r="AJ233">
        <f>IF(IFERROR(VLOOKUP(AI233,구분자!$B:$C,2,FALSE),)=0,"",VLOOKUP(AI233,구분자!$B:$C,2,FALSE))</f>
        <v>5.625</v>
      </c>
    </row>
    <row r="234" spans="4:36">
      <c r="D234" t="s">
        <v>327</v>
      </c>
      <c r="E234" t="s">
        <v>5</v>
      </c>
      <c r="F234">
        <f>IF(IFERROR(VLOOKUP(E234,구분자!$B:$C,2,FALSE),)=0,"",VLOOKUP(E234,구분자!$B:$C,2,FALSE))</f>
        <v>5.625</v>
      </c>
      <c r="S234" t="s">
        <v>320</v>
      </c>
      <c r="T234" t="s">
        <v>7</v>
      </c>
      <c r="U234">
        <f>IF(IFERROR(VLOOKUP(T234,구분자!$B:$C,2,FALSE),)=0,"",VLOOKUP(T234,구분자!$B:$C,2,FALSE))</f>
        <v>11.25</v>
      </c>
      <c r="AH234" t="s">
        <v>55</v>
      </c>
      <c r="AI234" t="s">
        <v>5</v>
      </c>
      <c r="AJ234">
        <f>IF(IFERROR(VLOOKUP(AI234,구분자!$B:$C,2,FALSE),)=0,"",VLOOKUP(AI234,구분자!$B:$C,2,FALSE))</f>
        <v>5.625</v>
      </c>
    </row>
    <row r="235" spans="4:36">
      <c r="D235" t="s">
        <v>317</v>
      </c>
      <c r="E235" t="s">
        <v>7</v>
      </c>
      <c r="F235">
        <f>IF(IFERROR(VLOOKUP(E235,구분자!$B:$C,2,FALSE),)=0,"",VLOOKUP(E235,구분자!$B:$C,2,FALSE))</f>
        <v>11.25</v>
      </c>
      <c r="S235" t="s">
        <v>188</v>
      </c>
      <c r="T235" t="s">
        <v>9</v>
      </c>
      <c r="U235">
        <f>IF(IFERROR(VLOOKUP(T235,구분자!$B:$C,2,FALSE),)=0,"",VLOOKUP(T235,구분자!$B:$C,2,FALSE))</f>
        <v>22.5</v>
      </c>
      <c r="AH235" t="s">
        <v>97</v>
      </c>
      <c r="AI235" t="s">
        <v>7</v>
      </c>
      <c r="AJ235">
        <f>IF(IFERROR(VLOOKUP(AI235,구분자!$B:$C,2,FALSE),)=0,"",VLOOKUP(AI235,구분자!$B:$C,2,FALSE))</f>
        <v>11.25</v>
      </c>
    </row>
    <row r="236" spans="4:36">
      <c r="D236" t="s">
        <v>64</v>
      </c>
      <c r="E236" t="s">
        <v>7</v>
      </c>
      <c r="F236">
        <f>IF(IFERROR(VLOOKUP(E236,구분자!$B:$C,2,FALSE),)=0,"",VLOOKUP(E236,구분자!$B:$C,2,FALSE))</f>
        <v>11.25</v>
      </c>
      <c r="S236" t="s">
        <v>137</v>
      </c>
      <c r="T236" t="s">
        <v>9</v>
      </c>
      <c r="U236">
        <f>IF(IFERROR(VLOOKUP(T236,구분자!$B:$C,2,FALSE),)=0,"",VLOOKUP(T236,구분자!$B:$C,2,FALSE))</f>
        <v>22.5</v>
      </c>
      <c r="AH236" t="s">
        <v>162</v>
      </c>
      <c r="AI236" t="s">
        <v>7</v>
      </c>
      <c r="AJ236">
        <f>IF(IFERROR(VLOOKUP(AI236,구분자!$B:$C,2,FALSE),)=0,"",VLOOKUP(AI236,구분자!$B:$C,2,FALSE))</f>
        <v>11.25</v>
      </c>
    </row>
    <row r="237" spans="4:36">
      <c r="D237" t="s">
        <v>322</v>
      </c>
      <c r="E237" t="s">
        <v>7</v>
      </c>
      <c r="F237">
        <f>IF(IFERROR(VLOOKUP(E237,구분자!$B:$C,2,FALSE),)=0,"",VLOOKUP(E237,구분자!$B:$C,2,FALSE))</f>
        <v>11.25</v>
      </c>
      <c r="S237" t="s">
        <v>106</v>
      </c>
      <c r="T237" t="s">
        <v>5</v>
      </c>
      <c r="U237">
        <f>IF(IFERROR(VLOOKUP(T237,구분자!$B:$C,2,FALSE),)=0,"",VLOOKUP(T237,구분자!$B:$C,2,FALSE))</f>
        <v>5.625</v>
      </c>
      <c r="AH237" t="s">
        <v>252</v>
      </c>
      <c r="AI237" t="s">
        <v>7</v>
      </c>
      <c r="AJ237">
        <f>IF(IFERROR(VLOOKUP(AI237,구분자!$B:$C,2,FALSE),)=0,"",VLOOKUP(AI237,구분자!$B:$C,2,FALSE))</f>
        <v>11.25</v>
      </c>
    </row>
    <row r="238" spans="4:36">
      <c r="D238" t="s">
        <v>327</v>
      </c>
      <c r="E238" t="s">
        <v>7</v>
      </c>
      <c r="F238">
        <f>IF(IFERROR(VLOOKUP(E238,구분자!$B:$C,2,FALSE),)=0,"",VLOOKUP(E238,구분자!$B:$C,2,FALSE))</f>
        <v>11.25</v>
      </c>
      <c r="S238" t="s">
        <v>67</v>
      </c>
      <c r="T238" t="s">
        <v>5</v>
      </c>
      <c r="U238">
        <f>IF(IFERROR(VLOOKUP(T238,구분자!$B:$C,2,FALSE),)=0,"",VLOOKUP(T238,구분자!$B:$C,2,FALSE))</f>
        <v>5.625</v>
      </c>
      <c r="AH238" t="s">
        <v>55</v>
      </c>
      <c r="AI238" t="s">
        <v>7</v>
      </c>
      <c r="AJ238">
        <f>IF(IFERROR(VLOOKUP(AI238,구분자!$B:$C,2,FALSE),)=0,"",VLOOKUP(AI238,구분자!$B:$C,2,FALSE))</f>
        <v>11.25</v>
      </c>
    </row>
    <row r="239" spans="4:36">
      <c r="D239" t="s">
        <v>64</v>
      </c>
      <c r="E239" t="s">
        <v>9</v>
      </c>
      <c r="F239">
        <f>IF(IFERROR(VLOOKUP(E239,구분자!$B:$C,2,FALSE),)=0,"",VLOOKUP(E239,구분자!$B:$C,2,FALSE))</f>
        <v>22.5</v>
      </c>
      <c r="S239" t="s">
        <v>97</v>
      </c>
      <c r="T239" t="s">
        <v>5</v>
      </c>
      <c r="U239">
        <f>IF(IFERROR(VLOOKUP(T239,구분자!$B:$C,2,FALSE),)=0,"",VLOOKUP(T239,구분자!$B:$C,2,FALSE))</f>
        <v>5.625</v>
      </c>
      <c r="AH239" t="s">
        <v>162</v>
      </c>
      <c r="AI239" t="s">
        <v>9</v>
      </c>
      <c r="AJ239">
        <f>IF(IFERROR(VLOOKUP(AI239,구분자!$B:$C,2,FALSE),)=0,"",VLOOKUP(AI239,구분자!$B:$C,2,FALSE))</f>
        <v>22.5</v>
      </c>
    </row>
    <row r="240" spans="4:36">
      <c r="D240" t="s">
        <v>322</v>
      </c>
      <c r="E240" t="s">
        <v>9</v>
      </c>
      <c r="F240">
        <f>IF(IFERROR(VLOOKUP(E240,구분자!$B:$C,2,FALSE),)=0,"",VLOOKUP(E240,구분자!$B:$C,2,FALSE))</f>
        <v>22.5</v>
      </c>
      <c r="S240" t="s">
        <v>201</v>
      </c>
      <c r="T240" t="s">
        <v>5</v>
      </c>
      <c r="U240">
        <f>IF(IFERROR(VLOOKUP(T240,구분자!$B:$C,2,FALSE),)=0,"",VLOOKUP(T240,구분자!$B:$C,2,FALSE))</f>
        <v>5.625</v>
      </c>
      <c r="AH240" t="s">
        <v>55</v>
      </c>
      <c r="AI240" t="s">
        <v>9</v>
      </c>
      <c r="AJ240">
        <f>IF(IFERROR(VLOOKUP(AI240,구분자!$B:$C,2,FALSE),)=0,"",VLOOKUP(AI240,구분자!$B:$C,2,FALSE))</f>
        <v>22.5</v>
      </c>
    </row>
    <row r="241" spans="4:36">
      <c r="D241" t="s">
        <v>67</v>
      </c>
      <c r="E241" t="s">
        <v>5</v>
      </c>
      <c r="F241">
        <f>IF(IFERROR(VLOOKUP(E241,구분자!$B:$C,2,FALSE),)=0,"",VLOOKUP(E241,구분자!$B:$C,2,FALSE))</f>
        <v>5.625</v>
      </c>
      <c r="S241" t="s">
        <v>106</v>
      </c>
      <c r="T241" t="s">
        <v>7</v>
      </c>
      <c r="U241">
        <f>IF(IFERROR(VLOOKUP(T241,구분자!$B:$C,2,FALSE),)=0,"",VLOOKUP(T241,구분자!$B:$C,2,FALSE))</f>
        <v>11.25</v>
      </c>
      <c r="AH241" t="s">
        <v>109</v>
      </c>
      <c r="AI241" t="s">
        <v>5</v>
      </c>
      <c r="AJ241">
        <f>IF(IFERROR(VLOOKUP(AI241,구분자!$B:$C,2,FALSE),)=0,"",VLOOKUP(AI241,구분자!$B:$C,2,FALSE))</f>
        <v>5.625</v>
      </c>
    </row>
    <row r="242" spans="4:36">
      <c r="D242" t="s">
        <v>137</v>
      </c>
      <c r="E242" t="s">
        <v>5</v>
      </c>
      <c r="F242">
        <f>IF(IFERROR(VLOOKUP(E242,구분자!$B:$C,2,FALSE),)=0,"",VLOOKUP(E242,구분자!$B:$C,2,FALSE))</f>
        <v>5.625</v>
      </c>
      <c r="S242" t="s">
        <v>67</v>
      </c>
      <c r="T242" t="s">
        <v>7</v>
      </c>
      <c r="U242">
        <f>IF(IFERROR(VLOOKUP(T242,구분자!$B:$C,2,FALSE),)=0,"",VLOOKUP(T242,구분자!$B:$C,2,FALSE))</f>
        <v>11.25</v>
      </c>
      <c r="AH242" t="s">
        <v>301</v>
      </c>
      <c r="AI242" t="s">
        <v>5</v>
      </c>
      <c r="AJ242">
        <f>IF(IFERROR(VLOOKUP(AI242,구분자!$B:$C,2,FALSE),)=0,"",VLOOKUP(AI242,구분자!$B:$C,2,FALSE))</f>
        <v>5.625</v>
      </c>
    </row>
    <row r="243" spans="4:36">
      <c r="D243" t="s">
        <v>328</v>
      </c>
      <c r="E243" t="s">
        <v>5</v>
      </c>
      <c r="F243">
        <f>IF(IFERROR(VLOOKUP(E243,구분자!$B:$C,2,FALSE),)=0,"",VLOOKUP(E243,구분자!$B:$C,2,FALSE))</f>
        <v>5.625</v>
      </c>
      <c r="S243" t="s">
        <v>97</v>
      </c>
      <c r="T243" t="s">
        <v>7</v>
      </c>
      <c r="U243">
        <f>IF(IFERROR(VLOOKUP(T243,구분자!$B:$C,2,FALSE),)=0,"",VLOOKUP(T243,구분자!$B:$C,2,FALSE))</f>
        <v>11.25</v>
      </c>
      <c r="AH243" t="s">
        <v>62</v>
      </c>
      <c r="AI243" t="s">
        <v>5</v>
      </c>
      <c r="AJ243">
        <f>IF(IFERROR(VLOOKUP(AI243,구분자!$B:$C,2,FALSE),)=0,"",VLOOKUP(AI243,구분자!$B:$C,2,FALSE))</f>
        <v>5.625</v>
      </c>
    </row>
    <row r="244" spans="4:36">
      <c r="D244" t="s">
        <v>329</v>
      </c>
      <c r="E244" t="s">
        <v>5</v>
      </c>
      <c r="F244">
        <f>IF(IFERROR(VLOOKUP(E244,구분자!$B:$C,2,FALSE),)=0,"",VLOOKUP(E244,구분자!$B:$C,2,FALSE))</f>
        <v>5.625</v>
      </c>
      <c r="S244" t="s">
        <v>106</v>
      </c>
      <c r="T244" t="s">
        <v>9</v>
      </c>
      <c r="U244">
        <f>IF(IFERROR(VLOOKUP(T244,구분자!$B:$C,2,FALSE),)=0,"",VLOOKUP(T244,구분자!$B:$C,2,FALSE))</f>
        <v>22.5</v>
      </c>
      <c r="AH244" t="s">
        <v>214</v>
      </c>
      <c r="AI244" t="s">
        <v>5</v>
      </c>
      <c r="AJ244">
        <f>IF(IFERROR(VLOOKUP(AI244,구분자!$B:$C,2,FALSE),)=0,"",VLOOKUP(AI244,구분자!$B:$C,2,FALSE))</f>
        <v>5.625</v>
      </c>
    </row>
    <row r="245" spans="4:36">
      <c r="D245" t="s">
        <v>330</v>
      </c>
      <c r="E245" t="s">
        <v>5</v>
      </c>
      <c r="F245">
        <f>IF(IFERROR(VLOOKUP(E245,구분자!$B:$C,2,FALSE),)=0,"",VLOOKUP(E245,구분자!$B:$C,2,FALSE))</f>
        <v>5.625</v>
      </c>
      <c r="S245" t="s">
        <v>67</v>
      </c>
      <c r="T245" t="s">
        <v>9</v>
      </c>
      <c r="U245">
        <f>IF(IFERROR(VLOOKUP(T245,구분자!$B:$C,2,FALSE),)=0,"",VLOOKUP(T245,구분자!$B:$C,2,FALSE))</f>
        <v>22.5</v>
      </c>
      <c r="AH245" t="s">
        <v>188</v>
      </c>
      <c r="AI245" t="s">
        <v>5</v>
      </c>
      <c r="AJ245">
        <f>IF(IFERROR(VLOOKUP(AI245,구분자!$B:$C,2,FALSE),)=0,"",VLOOKUP(AI245,구분자!$B:$C,2,FALSE))</f>
        <v>5.625</v>
      </c>
    </row>
    <row r="246" spans="4:36">
      <c r="D246" t="s">
        <v>91</v>
      </c>
      <c r="E246" t="s">
        <v>5</v>
      </c>
      <c r="F246">
        <f>IF(IFERROR(VLOOKUP(E246,구분자!$B:$C,2,FALSE),)=0,"",VLOOKUP(E246,구분자!$B:$C,2,FALSE))</f>
        <v>5.625</v>
      </c>
      <c r="S246" t="s">
        <v>331</v>
      </c>
      <c r="T246" t="s">
        <v>5</v>
      </c>
      <c r="U246">
        <f>IF(IFERROR(VLOOKUP(T246,구분자!$B:$C,2,FALSE),)=0,"",VLOOKUP(T246,구분자!$B:$C,2,FALSE))</f>
        <v>5.625</v>
      </c>
      <c r="AH246" t="s">
        <v>220</v>
      </c>
      <c r="AI246" t="s">
        <v>5</v>
      </c>
      <c r="AJ246">
        <f>IF(IFERROR(VLOOKUP(AI246,구분자!$B:$C,2,FALSE),)=0,"",VLOOKUP(AI246,구분자!$B:$C,2,FALSE))</f>
        <v>5.625</v>
      </c>
    </row>
    <row r="247" spans="4:36">
      <c r="D247" t="s">
        <v>332</v>
      </c>
      <c r="E247" t="s">
        <v>5</v>
      </c>
      <c r="F247">
        <f>IF(IFERROR(VLOOKUP(E247,구분자!$B:$C,2,FALSE),)=0,"",VLOOKUP(E247,구분자!$B:$C,2,FALSE))</f>
        <v>5.625</v>
      </c>
      <c r="S247" t="s">
        <v>236</v>
      </c>
      <c r="T247" t="s">
        <v>5</v>
      </c>
      <c r="U247">
        <f>IF(IFERROR(VLOOKUP(T247,구분자!$B:$C,2,FALSE),)=0,"",VLOOKUP(T247,구분자!$B:$C,2,FALSE))</f>
        <v>5.625</v>
      </c>
      <c r="AH247" t="s">
        <v>236</v>
      </c>
      <c r="AI247" t="s">
        <v>5</v>
      </c>
      <c r="AJ247">
        <f>IF(IFERROR(VLOOKUP(AI247,구분자!$B:$C,2,FALSE),)=0,"",VLOOKUP(AI247,구분자!$B:$C,2,FALSE))</f>
        <v>5.625</v>
      </c>
    </row>
    <row r="248" spans="4:36">
      <c r="D248" t="s">
        <v>333</v>
      </c>
      <c r="E248" t="s">
        <v>5</v>
      </c>
      <c r="F248">
        <f>IF(IFERROR(VLOOKUP(E248,구분자!$B:$C,2,FALSE),)=0,"",VLOOKUP(E248,구분자!$B:$C,2,FALSE))</f>
        <v>5.625</v>
      </c>
      <c r="S248" t="s">
        <v>334</v>
      </c>
      <c r="T248" t="s">
        <v>5</v>
      </c>
      <c r="U248">
        <f>IF(IFERROR(VLOOKUP(T248,구분자!$B:$C,2,FALSE),)=0,"",VLOOKUP(T248,구분자!$B:$C,2,FALSE))</f>
        <v>5.625</v>
      </c>
      <c r="AH248" t="s">
        <v>269</v>
      </c>
      <c r="AI248" t="s">
        <v>5</v>
      </c>
      <c r="AJ248">
        <f>IF(IFERROR(VLOOKUP(AI248,구분자!$B:$C,2,FALSE),)=0,"",VLOOKUP(AI248,구분자!$B:$C,2,FALSE))</f>
        <v>5.625</v>
      </c>
    </row>
    <row r="249" spans="4:36">
      <c r="D249" t="s">
        <v>67</v>
      </c>
      <c r="E249" t="s">
        <v>7</v>
      </c>
      <c r="F249">
        <f>IF(IFERROR(VLOOKUP(E249,구분자!$B:$C,2,FALSE),)=0,"",VLOOKUP(E249,구분자!$B:$C,2,FALSE))</f>
        <v>11.25</v>
      </c>
      <c r="S249" t="s">
        <v>335</v>
      </c>
      <c r="T249" t="s">
        <v>5</v>
      </c>
      <c r="U249">
        <f>IF(IFERROR(VLOOKUP(T249,구분자!$B:$C,2,FALSE),)=0,"",VLOOKUP(T249,구분자!$B:$C,2,FALSE))</f>
        <v>5.625</v>
      </c>
      <c r="AH249" t="s">
        <v>109</v>
      </c>
      <c r="AI249" t="s">
        <v>7</v>
      </c>
      <c r="AJ249">
        <f>IF(IFERROR(VLOOKUP(AI249,구분자!$B:$C,2,FALSE),)=0,"",VLOOKUP(AI249,구분자!$B:$C,2,FALSE))</f>
        <v>11.25</v>
      </c>
    </row>
    <row r="250" spans="4:36">
      <c r="D250" t="s">
        <v>329</v>
      </c>
      <c r="E250" t="s">
        <v>7</v>
      </c>
      <c r="F250">
        <f>IF(IFERROR(VLOOKUP(E250,구분자!$B:$C,2,FALSE),)=0,"",VLOOKUP(E250,구분자!$B:$C,2,FALSE))</f>
        <v>11.25</v>
      </c>
      <c r="S250" t="s">
        <v>336</v>
      </c>
      <c r="T250" t="s">
        <v>5</v>
      </c>
      <c r="U250">
        <f>IF(IFERROR(VLOOKUP(T250,구분자!$B:$C,2,FALSE),)=0,"",VLOOKUP(T250,구분자!$B:$C,2,FALSE))</f>
        <v>5.625</v>
      </c>
      <c r="AH250" t="s">
        <v>214</v>
      </c>
      <c r="AI250" t="s">
        <v>7</v>
      </c>
      <c r="AJ250">
        <f>IF(IFERROR(VLOOKUP(AI250,구분자!$B:$C,2,FALSE),)=0,"",VLOOKUP(AI250,구분자!$B:$C,2,FALSE))</f>
        <v>11.25</v>
      </c>
    </row>
    <row r="251" spans="4:36">
      <c r="D251" t="s">
        <v>91</v>
      </c>
      <c r="E251" t="s">
        <v>7</v>
      </c>
      <c r="F251">
        <f>IF(IFERROR(VLOOKUP(E251,구분자!$B:$C,2,FALSE),)=0,"",VLOOKUP(E251,구분자!$B:$C,2,FALSE))</f>
        <v>11.25</v>
      </c>
      <c r="S251" t="s">
        <v>337</v>
      </c>
      <c r="T251" t="s">
        <v>5</v>
      </c>
      <c r="U251">
        <f>IF(IFERROR(VLOOKUP(T251,구분자!$B:$C,2,FALSE),)=0,"",VLOOKUP(T251,구분자!$B:$C,2,FALSE))</f>
        <v>5.625</v>
      </c>
      <c r="AH251" t="s">
        <v>220</v>
      </c>
      <c r="AI251" t="s">
        <v>7</v>
      </c>
      <c r="AJ251">
        <f>IF(IFERROR(VLOOKUP(AI251,구분자!$B:$C,2,FALSE),)=0,"",VLOOKUP(AI251,구분자!$B:$C,2,FALSE))</f>
        <v>11.25</v>
      </c>
    </row>
    <row r="252" spans="4:36">
      <c r="D252" t="s">
        <v>332</v>
      </c>
      <c r="E252" t="s">
        <v>7</v>
      </c>
      <c r="F252">
        <f>IF(IFERROR(VLOOKUP(E252,구분자!$B:$C,2,FALSE),)=0,"",VLOOKUP(E252,구분자!$B:$C,2,FALSE))</f>
        <v>11.25</v>
      </c>
      <c r="S252" t="s">
        <v>331</v>
      </c>
      <c r="T252" t="s">
        <v>7</v>
      </c>
      <c r="U252">
        <f>IF(IFERROR(VLOOKUP(T252,구분자!$B:$C,2,FALSE),)=0,"",VLOOKUP(T252,구분자!$B:$C,2,FALSE))</f>
        <v>11.25</v>
      </c>
      <c r="AH252" t="s">
        <v>269</v>
      </c>
      <c r="AI252" t="s">
        <v>7</v>
      </c>
      <c r="AJ252">
        <f>IF(IFERROR(VLOOKUP(AI252,구분자!$B:$C,2,FALSE),)=0,"",VLOOKUP(AI252,구분자!$B:$C,2,FALSE))</f>
        <v>11.25</v>
      </c>
    </row>
    <row r="253" spans="4:36">
      <c r="D253" t="s">
        <v>67</v>
      </c>
      <c r="E253" t="s">
        <v>9</v>
      </c>
      <c r="F253">
        <f>IF(IFERROR(VLOOKUP(E253,구분자!$B:$C,2,FALSE),)=0,"",VLOOKUP(E253,구분자!$B:$C,2,FALSE))</f>
        <v>22.5</v>
      </c>
      <c r="S253" t="s">
        <v>236</v>
      </c>
      <c r="T253" t="s">
        <v>7</v>
      </c>
      <c r="U253">
        <f>IF(IFERROR(VLOOKUP(T253,구분자!$B:$C,2,FALSE),)=0,"",VLOOKUP(T253,구분자!$B:$C,2,FALSE))</f>
        <v>11.25</v>
      </c>
      <c r="AH253" t="s">
        <v>109</v>
      </c>
      <c r="AI253" t="s">
        <v>9</v>
      </c>
      <c r="AJ253">
        <f>IF(IFERROR(VLOOKUP(AI253,구분자!$B:$C,2,FALSE),)=0,"",VLOOKUP(AI253,구분자!$B:$C,2,FALSE))</f>
        <v>22.5</v>
      </c>
    </row>
    <row r="254" spans="4:36">
      <c r="D254" t="s">
        <v>332</v>
      </c>
      <c r="E254" t="s">
        <v>9</v>
      </c>
      <c r="F254">
        <f>IF(IFERROR(VLOOKUP(E254,구분자!$B:$C,2,FALSE),)=0,"",VLOOKUP(E254,구분자!$B:$C,2,FALSE))</f>
        <v>22.5</v>
      </c>
      <c r="S254" t="s">
        <v>334</v>
      </c>
      <c r="T254" t="s">
        <v>7</v>
      </c>
      <c r="U254">
        <f>IF(IFERROR(VLOOKUP(T254,구분자!$B:$C,2,FALSE),)=0,"",VLOOKUP(T254,구분자!$B:$C,2,FALSE))</f>
        <v>11.25</v>
      </c>
      <c r="AH254" t="s">
        <v>220</v>
      </c>
      <c r="AI254" t="s">
        <v>9</v>
      </c>
      <c r="AJ254">
        <f>IF(IFERROR(VLOOKUP(AI254,구분자!$B:$C,2,FALSE),)=0,"",VLOOKUP(AI254,구분자!$B:$C,2,FALSE))</f>
        <v>22.5</v>
      </c>
    </row>
    <row r="255" spans="4:36">
      <c r="D255" t="s">
        <v>338</v>
      </c>
      <c r="E255" t="s">
        <v>5</v>
      </c>
      <c r="F255">
        <f>IF(IFERROR(VLOOKUP(E255,구분자!$B:$C,2,FALSE),)=0,"",VLOOKUP(E255,구분자!$B:$C,2,FALSE))</f>
        <v>5.625</v>
      </c>
      <c r="S255" t="s">
        <v>335</v>
      </c>
      <c r="T255" t="s">
        <v>7</v>
      </c>
      <c r="U255">
        <f>IF(IFERROR(VLOOKUP(T255,구분자!$B:$C,2,FALSE),)=0,"",VLOOKUP(T255,구분자!$B:$C,2,FALSE))</f>
        <v>11.25</v>
      </c>
      <c r="AH255" t="s">
        <v>175</v>
      </c>
      <c r="AI255" t="s">
        <v>5</v>
      </c>
      <c r="AJ255">
        <f>IF(IFERROR(VLOOKUP(AI255,구분자!$B:$C,2,FALSE),)=0,"",VLOOKUP(AI255,구분자!$B:$C,2,FALSE))</f>
        <v>5.625</v>
      </c>
    </row>
    <row r="256" spans="4:36">
      <c r="D256" t="s">
        <v>339</v>
      </c>
      <c r="E256" t="s">
        <v>5</v>
      </c>
      <c r="F256">
        <f>IF(IFERROR(VLOOKUP(E256,구분자!$B:$C,2,FALSE),)=0,"",VLOOKUP(E256,구분자!$B:$C,2,FALSE))</f>
        <v>5.625</v>
      </c>
      <c r="S256" t="s">
        <v>331</v>
      </c>
      <c r="T256" t="s">
        <v>9</v>
      </c>
      <c r="U256">
        <f>IF(IFERROR(VLOOKUP(T256,구분자!$B:$C,2,FALSE),)=0,"",VLOOKUP(T256,구분자!$B:$C,2,FALSE))</f>
        <v>22.5</v>
      </c>
      <c r="AH256" t="s">
        <v>144</v>
      </c>
      <c r="AI256" t="s">
        <v>5</v>
      </c>
      <c r="AJ256">
        <f>IF(IFERROR(VLOOKUP(AI256,구분자!$B:$C,2,FALSE),)=0,"",VLOOKUP(AI256,구분자!$B:$C,2,FALSE))</f>
        <v>5.625</v>
      </c>
    </row>
    <row r="257" spans="4:36">
      <c r="D257" t="s">
        <v>255</v>
      </c>
      <c r="E257" t="s">
        <v>5</v>
      </c>
      <c r="F257">
        <f>IF(IFERROR(VLOOKUP(E257,구분자!$B:$C,2,FALSE),)=0,"",VLOOKUP(E257,구분자!$B:$C,2,FALSE))</f>
        <v>5.625</v>
      </c>
      <c r="S257" t="s">
        <v>236</v>
      </c>
      <c r="T257" t="s">
        <v>9</v>
      </c>
      <c r="U257">
        <f>IF(IFERROR(VLOOKUP(T257,구분자!$B:$C,2,FALSE),)=0,"",VLOOKUP(T257,구분자!$B:$C,2,FALSE))</f>
        <v>22.5</v>
      </c>
      <c r="AH257" t="s">
        <v>105</v>
      </c>
      <c r="AI257" t="s">
        <v>5</v>
      </c>
      <c r="AJ257">
        <f>IF(IFERROR(VLOOKUP(AI257,구분자!$B:$C,2,FALSE),)=0,"",VLOOKUP(AI257,구분자!$B:$C,2,FALSE))</f>
        <v>5.625</v>
      </c>
    </row>
    <row r="258" spans="4:36">
      <c r="D258" t="s">
        <v>340</v>
      </c>
      <c r="E258" t="s">
        <v>5</v>
      </c>
      <c r="F258">
        <f>IF(IFERROR(VLOOKUP(E258,구분자!$B:$C,2,FALSE),)=0,"",VLOOKUP(E258,구분자!$B:$C,2,FALSE))</f>
        <v>5.625</v>
      </c>
      <c r="S258" t="s">
        <v>92</v>
      </c>
      <c r="T258" t="s">
        <v>5</v>
      </c>
      <c r="U258">
        <f>IF(IFERROR(VLOOKUP(T258,구분자!$B:$C,2,FALSE),)=0,"",VLOOKUP(T258,구분자!$B:$C,2,FALSE))</f>
        <v>5.625</v>
      </c>
      <c r="AH258" t="s">
        <v>83</v>
      </c>
      <c r="AI258" t="s">
        <v>5</v>
      </c>
      <c r="AJ258">
        <f>IF(IFERROR(VLOOKUP(AI258,구분자!$B:$C,2,FALSE),)=0,"",VLOOKUP(AI258,구분자!$B:$C,2,FALSE))</f>
        <v>5.625</v>
      </c>
    </row>
    <row r="259" spans="4:36">
      <c r="D259" t="s">
        <v>185</v>
      </c>
      <c r="E259" t="s">
        <v>5</v>
      </c>
      <c r="F259">
        <f>IF(IFERROR(VLOOKUP(E259,구분자!$B:$C,2,FALSE),)=0,"",VLOOKUP(E259,구분자!$B:$C,2,FALSE))</f>
        <v>5.625</v>
      </c>
      <c r="S259" t="s">
        <v>162</v>
      </c>
      <c r="T259" t="s">
        <v>5</v>
      </c>
      <c r="U259">
        <f>IF(IFERROR(VLOOKUP(T259,구분자!$B:$C,2,FALSE),)=0,"",VLOOKUP(T259,구분자!$B:$C,2,FALSE))</f>
        <v>5.625</v>
      </c>
      <c r="AH259" t="s">
        <v>104</v>
      </c>
      <c r="AI259" t="s">
        <v>5</v>
      </c>
      <c r="AJ259">
        <f>IF(IFERROR(VLOOKUP(AI259,구분자!$B:$C,2,FALSE),)=0,"",VLOOKUP(AI259,구분자!$B:$C,2,FALSE))</f>
        <v>5.625</v>
      </c>
    </row>
    <row r="260" spans="4:36">
      <c r="D260" t="s">
        <v>341</v>
      </c>
      <c r="E260" t="s">
        <v>5</v>
      </c>
      <c r="F260">
        <f>IF(IFERROR(VLOOKUP(E260,구분자!$B:$C,2,FALSE),)=0,"",VLOOKUP(E260,구분자!$B:$C,2,FALSE))</f>
        <v>5.625</v>
      </c>
      <c r="S260" t="s">
        <v>269</v>
      </c>
      <c r="T260" t="s">
        <v>5</v>
      </c>
      <c r="U260">
        <f>IF(IFERROR(VLOOKUP(T260,구분자!$B:$C,2,FALSE),)=0,"",VLOOKUP(T260,구분자!$B:$C,2,FALSE))</f>
        <v>5.625</v>
      </c>
      <c r="AH260" t="s">
        <v>184</v>
      </c>
      <c r="AI260" t="s">
        <v>5</v>
      </c>
      <c r="AJ260">
        <f>IF(IFERROR(VLOOKUP(AI260,구분자!$B:$C,2,FALSE),)=0,"",VLOOKUP(AI260,구분자!$B:$C,2,FALSE))</f>
        <v>5.625</v>
      </c>
    </row>
    <row r="261" spans="4:36">
      <c r="D261" t="s">
        <v>72</v>
      </c>
      <c r="E261" t="s">
        <v>5</v>
      </c>
      <c r="F261">
        <f>IF(IFERROR(VLOOKUP(E261,구분자!$B:$C,2,FALSE),)=0,"",VLOOKUP(E261,구분자!$B:$C,2,FALSE))</f>
        <v>5.625</v>
      </c>
      <c r="S261" t="s">
        <v>342</v>
      </c>
      <c r="T261" t="s">
        <v>5</v>
      </c>
      <c r="U261">
        <f>IF(IFERROR(VLOOKUP(T261,구분자!$B:$C,2,FALSE),)=0,"",VLOOKUP(T261,구분자!$B:$C,2,FALSE))</f>
        <v>5.625</v>
      </c>
      <c r="AH261" t="s">
        <v>287</v>
      </c>
      <c r="AI261" t="s">
        <v>5</v>
      </c>
      <c r="AJ261">
        <f>IF(IFERROR(VLOOKUP(AI261,구분자!$B:$C,2,FALSE),)=0,"",VLOOKUP(AI261,구분자!$B:$C,2,FALSE))</f>
        <v>5.625</v>
      </c>
    </row>
    <row r="262" spans="4:36">
      <c r="D262" t="s">
        <v>343</v>
      </c>
      <c r="E262" t="s">
        <v>5</v>
      </c>
      <c r="F262">
        <f>IF(IFERROR(VLOOKUP(E262,구분자!$B:$C,2,FALSE),)=0,"",VLOOKUP(E262,구분자!$B:$C,2,FALSE))</f>
        <v>5.625</v>
      </c>
      <c r="S262" t="s">
        <v>344</v>
      </c>
      <c r="T262" t="s">
        <v>5</v>
      </c>
      <c r="U262">
        <f>IF(IFERROR(VLOOKUP(T262,구분자!$B:$C,2,FALSE),)=0,"",VLOOKUP(T262,구분자!$B:$C,2,FALSE))</f>
        <v>5.625</v>
      </c>
      <c r="AH262" t="s">
        <v>281</v>
      </c>
      <c r="AI262" t="s">
        <v>5</v>
      </c>
      <c r="AJ262">
        <f>IF(IFERROR(VLOOKUP(AI262,구분자!$B:$C,2,FALSE),)=0,"",VLOOKUP(AI262,구분자!$B:$C,2,FALSE))</f>
        <v>5.625</v>
      </c>
    </row>
    <row r="263" spans="4:36">
      <c r="D263" t="s">
        <v>338</v>
      </c>
      <c r="E263" t="s">
        <v>7</v>
      </c>
      <c r="F263">
        <f>IF(IFERROR(VLOOKUP(E263,구분자!$B:$C,2,FALSE),)=0,"",VLOOKUP(E263,구분자!$B:$C,2,FALSE))</f>
        <v>11.25</v>
      </c>
      <c r="S263" t="s">
        <v>310</v>
      </c>
      <c r="T263" t="s">
        <v>5</v>
      </c>
      <c r="U263">
        <f>IF(IFERROR(VLOOKUP(T263,구분자!$B:$C,2,FALSE),)=0,"",VLOOKUP(T263,구분자!$B:$C,2,FALSE))</f>
        <v>5.625</v>
      </c>
      <c r="AH263" t="s">
        <v>144</v>
      </c>
      <c r="AI263" t="s">
        <v>7</v>
      </c>
      <c r="AJ263">
        <f>IF(IFERROR(VLOOKUP(AI263,구분자!$B:$C,2,FALSE),)=0,"",VLOOKUP(AI263,구분자!$B:$C,2,FALSE))</f>
        <v>11.25</v>
      </c>
    </row>
    <row r="264" spans="4:36">
      <c r="D264" t="s">
        <v>255</v>
      </c>
      <c r="E264" t="s">
        <v>7</v>
      </c>
      <c r="F264">
        <f>IF(IFERROR(VLOOKUP(E264,구분자!$B:$C,2,FALSE),)=0,"",VLOOKUP(E264,구분자!$B:$C,2,FALSE))</f>
        <v>11.25</v>
      </c>
      <c r="S264" t="s">
        <v>223</v>
      </c>
      <c r="T264" t="s">
        <v>5</v>
      </c>
      <c r="U264">
        <f>IF(IFERROR(VLOOKUP(T264,구분자!$B:$C,2,FALSE),)=0,"",VLOOKUP(T264,구분자!$B:$C,2,FALSE))</f>
        <v>5.625</v>
      </c>
      <c r="AH264" t="s">
        <v>83</v>
      </c>
      <c r="AI264" t="s">
        <v>7</v>
      </c>
      <c r="AJ264">
        <f>IF(IFERROR(VLOOKUP(AI264,구분자!$B:$C,2,FALSE),)=0,"",VLOOKUP(AI264,구분자!$B:$C,2,FALSE))</f>
        <v>11.25</v>
      </c>
    </row>
    <row r="265" spans="4:36">
      <c r="D265" t="s">
        <v>341</v>
      </c>
      <c r="E265" t="s">
        <v>7</v>
      </c>
      <c r="F265">
        <f>IF(IFERROR(VLOOKUP(E265,구분자!$B:$C,2,FALSE),)=0,"",VLOOKUP(E265,구분자!$B:$C,2,FALSE))</f>
        <v>11.25</v>
      </c>
      <c r="S265" t="s">
        <v>92</v>
      </c>
      <c r="T265" t="s">
        <v>7</v>
      </c>
      <c r="U265">
        <f>IF(IFERROR(VLOOKUP(T265,구분자!$B:$C,2,FALSE),)=0,"",VLOOKUP(T265,구분자!$B:$C,2,FALSE))</f>
        <v>11.25</v>
      </c>
      <c r="AH265" t="s">
        <v>184</v>
      </c>
      <c r="AI265" t="s">
        <v>7</v>
      </c>
      <c r="AJ265">
        <f>IF(IFERROR(VLOOKUP(AI265,구분자!$B:$C,2,FALSE),)=0,"",VLOOKUP(AI265,구분자!$B:$C,2,FALSE))</f>
        <v>11.25</v>
      </c>
    </row>
    <row r="266" spans="4:36">
      <c r="D266" t="s">
        <v>72</v>
      </c>
      <c r="E266" t="s">
        <v>7</v>
      </c>
      <c r="F266">
        <f>IF(IFERROR(VLOOKUP(E266,구분자!$B:$C,2,FALSE),)=0,"",VLOOKUP(E266,구분자!$B:$C,2,FALSE))</f>
        <v>11.25</v>
      </c>
      <c r="S266" t="s">
        <v>162</v>
      </c>
      <c r="T266" t="s">
        <v>7</v>
      </c>
      <c r="U266">
        <f>IF(IFERROR(VLOOKUP(T266,구분자!$B:$C,2,FALSE),)=0,"",VLOOKUP(T266,구분자!$B:$C,2,FALSE))</f>
        <v>11.25</v>
      </c>
      <c r="AH266" t="s">
        <v>281</v>
      </c>
      <c r="AI266" t="s">
        <v>7</v>
      </c>
      <c r="AJ266">
        <f>IF(IFERROR(VLOOKUP(AI266,구분자!$B:$C,2,FALSE),)=0,"",VLOOKUP(AI266,구분자!$B:$C,2,FALSE))</f>
        <v>11.25</v>
      </c>
    </row>
    <row r="267" spans="4:36">
      <c r="D267" t="s">
        <v>255</v>
      </c>
      <c r="E267" t="s">
        <v>9</v>
      </c>
      <c r="F267">
        <f>IF(IFERROR(VLOOKUP(E267,구분자!$B:$C,2,FALSE),)=0,"",VLOOKUP(E267,구분자!$B:$C,2,FALSE))</f>
        <v>22.5</v>
      </c>
      <c r="S267" t="s">
        <v>269</v>
      </c>
      <c r="T267" t="s">
        <v>7</v>
      </c>
      <c r="U267">
        <f>IF(IFERROR(VLOOKUP(T267,구분자!$B:$C,2,FALSE),)=0,"",VLOOKUP(T267,구분자!$B:$C,2,FALSE))</f>
        <v>11.25</v>
      </c>
      <c r="AH267" t="s">
        <v>83</v>
      </c>
      <c r="AI267" t="s">
        <v>9</v>
      </c>
      <c r="AJ267">
        <f>IF(IFERROR(VLOOKUP(AI267,구분자!$B:$C,2,FALSE),)=0,"",VLOOKUP(AI267,구분자!$B:$C,2,FALSE))</f>
        <v>22.5</v>
      </c>
    </row>
    <row r="268" spans="4:36">
      <c r="D268" t="s">
        <v>72</v>
      </c>
      <c r="E268" t="s">
        <v>9</v>
      </c>
      <c r="F268">
        <f>IF(IFERROR(VLOOKUP(E268,구분자!$B:$C,2,FALSE),)=0,"",VLOOKUP(E268,구분자!$B:$C,2,FALSE))</f>
        <v>22.5</v>
      </c>
      <c r="S268" t="s">
        <v>342</v>
      </c>
      <c r="T268" t="s">
        <v>7</v>
      </c>
      <c r="U268">
        <f>IF(IFERROR(VLOOKUP(T268,구분자!$B:$C,2,FALSE),)=0,"",VLOOKUP(T268,구분자!$B:$C,2,FALSE))</f>
        <v>11.25</v>
      </c>
      <c r="AH268" t="s">
        <v>184</v>
      </c>
      <c r="AI268" t="s">
        <v>9</v>
      </c>
      <c r="AJ268">
        <f>IF(IFERROR(VLOOKUP(AI268,구분자!$B:$C,2,FALSE),)=0,"",VLOOKUP(AI268,구분자!$B:$C,2,FALSE))</f>
        <v>22.5</v>
      </c>
    </row>
    <row r="269" spans="4:36">
      <c r="D269" t="s">
        <v>98</v>
      </c>
      <c r="E269" t="s">
        <v>5</v>
      </c>
      <c r="F269">
        <f>IF(IFERROR(VLOOKUP(E269,구분자!$B:$C,2,FALSE),)=0,"",VLOOKUP(E269,구분자!$B:$C,2,FALSE))</f>
        <v>5.625</v>
      </c>
      <c r="S269" t="s">
        <v>92</v>
      </c>
      <c r="T269" t="s">
        <v>9</v>
      </c>
      <c r="U269">
        <f>IF(IFERROR(VLOOKUP(T269,구분자!$B:$C,2,FALSE),)=0,"",VLOOKUP(T269,구분자!$B:$C,2,FALSE))</f>
        <v>22.5</v>
      </c>
      <c r="AH269" t="s">
        <v>269</v>
      </c>
      <c r="AI269" t="s">
        <v>5</v>
      </c>
      <c r="AJ269">
        <f>IF(IFERROR(VLOOKUP(AI269,구분자!$B:$C,2,FALSE),)=0,"",VLOOKUP(AI269,구분자!$B:$C,2,FALSE))</f>
        <v>5.625</v>
      </c>
    </row>
    <row r="270" spans="4:36">
      <c r="D270" t="s">
        <v>201</v>
      </c>
      <c r="E270" t="s">
        <v>5</v>
      </c>
      <c r="F270">
        <f>IF(IFERROR(VLOOKUP(E270,구분자!$B:$C,2,FALSE),)=0,"",VLOOKUP(E270,구분자!$B:$C,2,FALSE))</f>
        <v>5.625</v>
      </c>
      <c r="S270" t="s">
        <v>162</v>
      </c>
      <c r="T270" t="s">
        <v>9</v>
      </c>
      <c r="U270">
        <f>IF(IFERROR(VLOOKUP(T270,구분자!$B:$C,2,FALSE),)=0,"",VLOOKUP(T270,구분자!$B:$C,2,FALSE))</f>
        <v>22.5</v>
      </c>
      <c r="AH270" t="s">
        <v>345</v>
      </c>
      <c r="AI270" t="s">
        <v>5</v>
      </c>
      <c r="AJ270">
        <f>IF(IFERROR(VLOOKUP(AI270,구분자!$B:$C,2,FALSE),)=0,"",VLOOKUP(AI270,구분자!$B:$C,2,FALSE))</f>
        <v>5.625</v>
      </c>
    </row>
    <row r="271" spans="4:36">
      <c r="D271" t="s">
        <v>346</v>
      </c>
      <c r="E271" t="s">
        <v>5</v>
      </c>
      <c r="F271">
        <f>IF(IFERROR(VLOOKUP(E271,구분자!$B:$C,2,FALSE),)=0,"",VLOOKUP(E271,구분자!$B:$C,2,FALSE))</f>
        <v>5.625</v>
      </c>
      <c r="S271" t="s">
        <v>262</v>
      </c>
      <c r="T271" t="s">
        <v>5</v>
      </c>
      <c r="U271">
        <f>IF(IFERROR(VLOOKUP(T271,구분자!$B:$C,2,FALSE),)=0,"",VLOOKUP(T271,구분자!$B:$C,2,FALSE))</f>
        <v>5.625</v>
      </c>
      <c r="AH271" t="s">
        <v>113</v>
      </c>
      <c r="AI271" t="s">
        <v>5</v>
      </c>
      <c r="AJ271">
        <f>IF(IFERROR(VLOOKUP(AI271,구분자!$B:$C,2,FALSE),)=0,"",VLOOKUP(AI271,구분자!$B:$C,2,FALSE))</f>
        <v>5.625</v>
      </c>
    </row>
    <row r="272" spans="4:36">
      <c r="D272" t="s">
        <v>347</v>
      </c>
      <c r="E272" t="s">
        <v>5</v>
      </c>
      <c r="F272">
        <f>IF(IFERROR(VLOOKUP(E272,구분자!$B:$C,2,FALSE),)=0,"",VLOOKUP(E272,구분자!$B:$C,2,FALSE))</f>
        <v>5.625</v>
      </c>
      <c r="S272" t="s">
        <v>301</v>
      </c>
      <c r="T272" t="s">
        <v>5</v>
      </c>
      <c r="U272">
        <f>IF(IFERROR(VLOOKUP(T272,구분자!$B:$C,2,FALSE),)=0,"",VLOOKUP(T272,구분자!$B:$C,2,FALSE))</f>
        <v>5.625</v>
      </c>
      <c r="AH272" t="s">
        <v>348</v>
      </c>
      <c r="AI272" t="s">
        <v>5</v>
      </c>
      <c r="AJ272">
        <f>IF(IFERROR(VLOOKUP(AI272,구분자!$B:$C,2,FALSE),)=0,"",VLOOKUP(AI272,구분자!$B:$C,2,FALSE))</f>
        <v>5.625</v>
      </c>
    </row>
    <row r="273" spans="4:36">
      <c r="D273" t="s">
        <v>349</v>
      </c>
      <c r="E273" t="s">
        <v>5</v>
      </c>
      <c r="F273">
        <f>IF(IFERROR(VLOOKUP(E273,구분자!$B:$C,2,FALSE),)=0,"",VLOOKUP(E273,구분자!$B:$C,2,FALSE))</f>
        <v>5.625</v>
      </c>
      <c r="S273" t="s">
        <v>96</v>
      </c>
      <c r="T273" t="s">
        <v>5</v>
      </c>
      <c r="U273">
        <f>IF(IFERROR(VLOOKUP(T273,구분자!$B:$C,2,FALSE),)=0,"",VLOOKUP(T273,구분자!$B:$C,2,FALSE))</f>
        <v>5.625</v>
      </c>
      <c r="AH273" t="s">
        <v>87</v>
      </c>
      <c r="AI273" t="s">
        <v>5</v>
      </c>
      <c r="AJ273">
        <f>IF(IFERROR(VLOOKUP(AI273,구분자!$B:$C,2,FALSE),)=0,"",VLOOKUP(AI273,구분자!$B:$C,2,FALSE))</f>
        <v>5.625</v>
      </c>
    </row>
    <row r="274" spans="4:36">
      <c r="D274" t="s">
        <v>350</v>
      </c>
      <c r="E274" t="s">
        <v>5</v>
      </c>
      <c r="F274">
        <f>IF(IFERROR(VLOOKUP(E274,구분자!$B:$C,2,FALSE),)=0,"",VLOOKUP(E274,구분자!$B:$C,2,FALSE))</f>
        <v>5.625</v>
      </c>
      <c r="S274" t="s">
        <v>351</v>
      </c>
      <c r="T274" t="s">
        <v>5</v>
      </c>
      <c r="U274">
        <f>IF(IFERROR(VLOOKUP(T274,구분자!$B:$C,2,FALSE),)=0,"",VLOOKUP(T274,구분자!$B:$C,2,FALSE))</f>
        <v>5.625</v>
      </c>
      <c r="AH274" t="s">
        <v>110</v>
      </c>
      <c r="AI274" t="s">
        <v>5</v>
      </c>
      <c r="AJ274">
        <f>IF(IFERROR(VLOOKUP(AI274,구분자!$B:$C,2,FALSE),)=0,"",VLOOKUP(AI274,구분자!$B:$C,2,FALSE))</f>
        <v>5.625</v>
      </c>
    </row>
    <row r="275" spans="4:36">
      <c r="D275" t="s">
        <v>352</v>
      </c>
      <c r="E275" t="s">
        <v>5</v>
      </c>
      <c r="F275">
        <f>IF(IFERROR(VLOOKUP(E275,구분자!$B:$C,2,FALSE),)=0,"",VLOOKUP(E275,구분자!$B:$C,2,FALSE))</f>
        <v>5.625</v>
      </c>
      <c r="S275" t="s">
        <v>141</v>
      </c>
      <c r="T275" t="s">
        <v>5</v>
      </c>
      <c r="U275">
        <f>IF(IFERROR(VLOOKUP(T275,구분자!$B:$C,2,FALSE),)=0,"",VLOOKUP(T275,구분자!$B:$C,2,FALSE))</f>
        <v>5.625</v>
      </c>
      <c r="AH275" t="s">
        <v>277</v>
      </c>
      <c r="AI275" t="s">
        <v>5</v>
      </c>
      <c r="AJ275">
        <f>IF(IFERROR(VLOOKUP(AI275,구분자!$B:$C,2,FALSE),)=0,"",VLOOKUP(AI275,구분자!$B:$C,2,FALSE))</f>
        <v>5.625</v>
      </c>
    </row>
    <row r="276" spans="4:36">
      <c r="D276" t="s">
        <v>353</v>
      </c>
      <c r="E276" t="s">
        <v>5</v>
      </c>
      <c r="F276">
        <f>IF(IFERROR(VLOOKUP(E276,구분자!$B:$C,2,FALSE),)=0,"",VLOOKUP(E276,구분자!$B:$C,2,FALSE))</f>
        <v>5.625</v>
      </c>
      <c r="S276" t="s">
        <v>190</v>
      </c>
      <c r="T276" t="s">
        <v>5</v>
      </c>
      <c r="U276">
        <f>IF(IFERROR(VLOOKUP(T276,구분자!$B:$C,2,FALSE),)=0,"",VLOOKUP(T276,구분자!$B:$C,2,FALSE))</f>
        <v>5.625</v>
      </c>
      <c r="AH276" t="s">
        <v>88</v>
      </c>
      <c r="AI276" t="s">
        <v>5</v>
      </c>
      <c r="AJ276">
        <f>IF(IFERROR(VLOOKUP(AI276,구분자!$B:$C,2,FALSE),)=0,"",VLOOKUP(AI276,구분자!$B:$C,2,FALSE))</f>
        <v>5.625</v>
      </c>
    </row>
    <row r="277" spans="4:36">
      <c r="D277" t="s">
        <v>98</v>
      </c>
      <c r="E277" t="s">
        <v>7</v>
      </c>
      <c r="F277">
        <f>IF(IFERROR(VLOOKUP(E277,구분자!$B:$C,2,FALSE),)=0,"",VLOOKUP(E277,구분자!$B:$C,2,FALSE))</f>
        <v>11.25</v>
      </c>
      <c r="S277" t="s">
        <v>262</v>
      </c>
      <c r="T277" t="s">
        <v>7</v>
      </c>
      <c r="U277">
        <f>IF(IFERROR(VLOOKUP(T277,구분자!$B:$C,2,FALSE),)=0,"",VLOOKUP(T277,구분자!$B:$C,2,FALSE))</f>
        <v>11.25</v>
      </c>
      <c r="AH277" t="s">
        <v>269</v>
      </c>
      <c r="AI277" t="s">
        <v>7</v>
      </c>
      <c r="AJ277">
        <f>IF(IFERROR(VLOOKUP(AI277,구분자!$B:$C,2,FALSE),)=0,"",VLOOKUP(AI277,구분자!$B:$C,2,FALSE))</f>
        <v>11.25</v>
      </c>
    </row>
    <row r="278" spans="4:36">
      <c r="D278" t="s">
        <v>347</v>
      </c>
      <c r="E278" t="s">
        <v>7</v>
      </c>
      <c r="F278">
        <f>IF(IFERROR(VLOOKUP(E278,구분자!$B:$C,2,FALSE),)=0,"",VLOOKUP(E278,구분자!$B:$C,2,FALSE))</f>
        <v>11.25</v>
      </c>
      <c r="S278" t="s">
        <v>301</v>
      </c>
      <c r="T278" t="s">
        <v>7</v>
      </c>
      <c r="U278">
        <f>IF(IFERROR(VLOOKUP(T278,구분자!$B:$C,2,FALSE),)=0,"",VLOOKUP(T278,구분자!$B:$C,2,FALSE))</f>
        <v>11.25</v>
      </c>
      <c r="AH278" t="s">
        <v>113</v>
      </c>
      <c r="AI278" t="s">
        <v>7</v>
      </c>
      <c r="AJ278">
        <f>IF(IFERROR(VLOOKUP(AI278,구분자!$B:$C,2,FALSE),)=0,"",VLOOKUP(AI278,구분자!$B:$C,2,FALSE))</f>
        <v>11.25</v>
      </c>
    </row>
    <row r="279" spans="4:36">
      <c r="D279" t="s">
        <v>350</v>
      </c>
      <c r="E279" t="s">
        <v>7</v>
      </c>
      <c r="F279">
        <f>IF(IFERROR(VLOOKUP(E279,구분자!$B:$C,2,FALSE),)=0,"",VLOOKUP(E279,구분자!$B:$C,2,FALSE))</f>
        <v>11.25</v>
      </c>
      <c r="S279" t="s">
        <v>96</v>
      </c>
      <c r="T279" t="s">
        <v>7</v>
      </c>
      <c r="U279">
        <f>IF(IFERROR(VLOOKUP(T279,구분자!$B:$C,2,FALSE),)=0,"",VLOOKUP(T279,구분자!$B:$C,2,FALSE))</f>
        <v>11.25</v>
      </c>
      <c r="AH279" t="s">
        <v>110</v>
      </c>
      <c r="AI279" t="s">
        <v>7</v>
      </c>
      <c r="AJ279">
        <f>IF(IFERROR(VLOOKUP(AI279,구분자!$B:$C,2,FALSE),)=0,"",VLOOKUP(AI279,구분자!$B:$C,2,FALSE))</f>
        <v>11.25</v>
      </c>
    </row>
    <row r="280" spans="4:36">
      <c r="D280" t="s">
        <v>353</v>
      </c>
      <c r="E280" t="s">
        <v>7</v>
      </c>
      <c r="F280">
        <f>IF(IFERROR(VLOOKUP(E280,구분자!$B:$C,2,FALSE),)=0,"",VLOOKUP(E280,구분자!$B:$C,2,FALSE))</f>
        <v>11.25</v>
      </c>
      <c r="S280" t="s">
        <v>351</v>
      </c>
      <c r="T280" t="s">
        <v>7</v>
      </c>
      <c r="U280">
        <f>IF(IFERROR(VLOOKUP(T280,구분자!$B:$C,2,FALSE),)=0,"",VLOOKUP(T280,구분자!$B:$C,2,FALSE))</f>
        <v>11.25</v>
      </c>
      <c r="AH280" t="s">
        <v>88</v>
      </c>
      <c r="AI280" t="s">
        <v>7</v>
      </c>
      <c r="AJ280">
        <f>IF(IFERROR(VLOOKUP(AI280,구분자!$B:$C,2,FALSE),)=0,"",VLOOKUP(AI280,구분자!$B:$C,2,FALSE))</f>
        <v>11.25</v>
      </c>
    </row>
    <row r="281" spans="4:36">
      <c r="D281" t="s">
        <v>98</v>
      </c>
      <c r="E281" t="s">
        <v>9</v>
      </c>
      <c r="F281">
        <f>IF(IFERROR(VLOOKUP(E281,구분자!$B:$C,2,FALSE),)=0,"",VLOOKUP(E281,구분자!$B:$C,2,FALSE))</f>
        <v>22.5</v>
      </c>
      <c r="S281" t="s">
        <v>262</v>
      </c>
      <c r="T281" t="s">
        <v>9</v>
      </c>
      <c r="U281">
        <f>IF(IFERROR(VLOOKUP(T281,구분자!$B:$C,2,FALSE),)=0,"",VLOOKUP(T281,구분자!$B:$C,2,FALSE))</f>
        <v>22.5</v>
      </c>
      <c r="AH281" t="s">
        <v>113</v>
      </c>
      <c r="AI281" t="s">
        <v>9</v>
      </c>
      <c r="AJ281">
        <f>IF(IFERROR(VLOOKUP(AI281,구분자!$B:$C,2,FALSE),)=0,"",VLOOKUP(AI281,구분자!$B:$C,2,FALSE))</f>
        <v>22.5</v>
      </c>
    </row>
    <row r="282" spans="4:36">
      <c r="D282" t="s">
        <v>350</v>
      </c>
      <c r="E282" t="s">
        <v>9</v>
      </c>
      <c r="F282">
        <f>IF(IFERROR(VLOOKUP(E282,구분자!$B:$C,2,FALSE),)=0,"",VLOOKUP(E282,구분자!$B:$C,2,FALSE))</f>
        <v>22.5</v>
      </c>
      <c r="S282" t="s">
        <v>301</v>
      </c>
      <c r="T282" t="s">
        <v>9</v>
      </c>
      <c r="U282">
        <f>IF(IFERROR(VLOOKUP(T282,구분자!$B:$C,2,FALSE),)=0,"",VLOOKUP(T282,구분자!$B:$C,2,FALSE))</f>
        <v>22.5</v>
      </c>
      <c r="AH282" t="s">
        <v>110</v>
      </c>
      <c r="AI282" t="s">
        <v>9</v>
      </c>
      <c r="AJ282">
        <f>IF(IFERROR(VLOOKUP(AI282,구분자!$B:$C,2,FALSE),)=0,"",VLOOKUP(AI282,구분자!$B:$C,2,FALSE))</f>
        <v>22.5</v>
      </c>
    </row>
    <row r="283" spans="4:36">
      <c r="D283" t="s">
        <v>354</v>
      </c>
      <c r="E283" t="s">
        <v>5</v>
      </c>
      <c r="F283">
        <f>IF(IFERROR(VLOOKUP(E283,구분자!$B:$C,2,FALSE),)=0,"",VLOOKUP(E283,구분자!$B:$C,2,FALSE))</f>
        <v>5.625</v>
      </c>
      <c r="S283" t="s">
        <v>167</v>
      </c>
      <c r="T283" t="s">
        <v>5</v>
      </c>
      <c r="U283">
        <f>IF(IFERROR(VLOOKUP(T283,구분자!$B:$C,2,FALSE),)=0,"",VLOOKUP(T283,구분자!$B:$C,2,FALSE))</f>
        <v>5.625</v>
      </c>
      <c r="AH283" t="s">
        <v>214</v>
      </c>
      <c r="AI283" t="s">
        <v>5</v>
      </c>
      <c r="AJ283">
        <f>IF(IFERROR(VLOOKUP(AI283,구분자!$B:$C,2,FALSE),)=0,"",VLOOKUP(AI283,구분자!$B:$C,2,FALSE))</f>
        <v>5.625</v>
      </c>
    </row>
    <row r="284" spans="4:36">
      <c r="D284" t="s">
        <v>302</v>
      </c>
      <c r="E284" t="s">
        <v>5</v>
      </c>
      <c r="F284">
        <f>IF(IFERROR(VLOOKUP(E284,구분자!$B:$C,2,FALSE),)=0,"",VLOOKUP(E284,구분자!$B:$C,2,FALSE))</f>
        <v>5.625</v>
      </c>
      <c r="S284" t="s">
        <v>68</v>
      </c>
      <c r="T284" t="s">
        <v>5</v>
      </c>
      <c r="U284">
        <f>IF(IFERROR(VLOOKUP(T284,구분자!$B:$C,2,FALSE),)=0,"",VLOOKUP(T284,구분자!$B:$C,2,FALSE))</f>
        <v>5.625</v>
      </c>
      <c r="AH284" t="s">
        <v>220</v>
      </c>
      <c r="AI284" t="s">
        <v>5</v>
      </c>
      <c r="AJ284">
        <f>IF(IFERROR(VLOOKUP(AI284,구분자!$B:$C,2,FALSE),)=0,"",VLOOKUP(AI284,구분자!$B:$C,2,FALSE))</f>
        <v>5.625</v>
      </c>
    </row>
    <row r="285" spans="4:36">
      <c r="D285" t="s">
        <v>105</v>
      </c>
      <c r="E285" t="s">
        <v>5</v>
      </c>
      <c r="F285">
        <f>IF(IFERROR(VLOOKUP(E285,구분자!$B:$C,2,FALSE),)=0,"",VLOOKUP(E285,구분자!$B:$C,2,FALSE))</f>
        <v>5.625</v>
      </c>
      <c r="S285" t="s">
        <v>88</v>
      </c>
      <c r="T285" t="s">
        <v>5</v>
      </c>
      <c r="U285">
        <f>IF(IFERROR(VLOOKUP(T285,구분자!$B:$C,2,FALSE),)=0,"",VLOOKUP(T285,구분자!$B:$C,2,FALSE))</f>
        <v>5.625</v>
      </c>
      <c r="AH285" t="s">
        <v>205</v>
      </c>
      <c r="AI285" t="s">
        <v>5</v>
      </c>
      <c r="AJ285">
        <f>IF(IFERROR(VLOOKUP(AI285,구분자!$B:$C,2,FALSE),)=0,"",VLOOKUP(AI285,구분자!$B:$C,2,FALSE))</f>
        <v>5.625</v>
      </c>
    </row>
    <row r="286" spans="4:36">
      <c r="D286" t="s">
        <v>355</v>
      </c>
      <c r="E286" t="s">
        <v>5</v>
      </c>
      <c r="F286">
        <f>IF(IFERROR(VLOOKUP(E286,구분자!$B:$C,2,FALSE),)=0,"",VLOOKUP(E286,구분자!$B:$C,2,FALSE))</f>
        <v>5.625</v>
      </c>
      <c r="S286" t="s">
        <v>356</v>
      </c>
      <c r="T286" t="s">
        <v>5</v>
      </c>
      <c r="U286">
        <f>IF(IFERROR(VLOOKUP(T286,구분자!$B:$C,2,FALSE),)=0,"",VLOOKUP(T286,구분자!$B:$C,2,FALSE))</f>
        <v>5.625</v>
      </c>
      <c r="AH286" t="s">
        <v>72</v>
      </c>
      <c r="AI286" t="s">
        <v>5</v>
      </c>
      <c r="AJ286">
        <f>IF(IFERROR(VLOOKUP(AI286,구분자!$B:$C,2,FALSE),)=0,"",VLOOKUP(AI286,구분자!$B:$C,2,FALSE))</f>
        <v>5.625</v>
      </c>
    </row>
    <row r="287" spans="4:36">
      <c r="D287" t="s">
        <v>357</v>
      </c>
      <c r="E287" t="s">
        <v>5</v>
      </c>
      <c r="F287">
        <f>IF(IFERROR(VLOOKUP(E287,구분자!$B:$C,2,FALSE),)=0,"",VLOOKUP(E287,구분자!$B:$C,2,FALSE))</f>
        <v>5.625</v>
      </c>
      <c r="S287" t="s">
        <v>347</v>
      </c>
      <c r="T287" t="s">
        <v>5</v>
      </c>
      <c r="U287">
        <f>IF(IFERROR(VLOOKUP(T287,구분자!$B:$C,2,FALSE),)=0,"",VLOOKUP(T287,구분자!$B:$C,2,FALSE))</f>
        <v>5.625</v>
      </c>
      <c r="AH287" t="s">
        <v>252</v>
      </c>
      <c r="AI287" t="s">
        <v>5</v>
      </c>
      <c r="AJ287">
        <f>IF(IFERROR(VLOOKUP(AI287,구분자!$B:$C,2,FALSE),)=0,"",VLOOKUP(AI287,구분자!$B:$C,2,FALSE))</f>
        <v>5.625</v>
      </c>
    </row>
    <row r="288" spans="4:36">
      <c r="D288" t="s">
        <v>96</v>
      </c>
      <c r="E288" t="s">
        <v>5</v>
      </c>
      <c r="F288">
        <f>IF(IFERROR(VLOOKUP(E288,구분자!$B:$C,2,FALSE),)=0,"",VLOOKUP(E288,구분자!$B:$C,2,FALSE))</f>
        <v>5.625</v>
      </c>
      <c r="S288" t="s">
        <v>358</v>
      </c>
      <c r="T288" t="s">
        <v>5</v>
      </c>
      <c r="U288">
        <f>IF(IFERROR(VLOOKUP(T288,구분자!$B:$C,2,FALSE),)=0,"",VLOOKUP(T288,구분자!$B:$C,2,FALSE))</f>
        <v>5.625</v>
      </c>
      <c r="AH288" t="s">
        <v>201</v>
      </c>
      <c r="AI288" t="s">
        <v>5</v>
      </c>
      <c r="AJ288">
        <f>IF(IFERROR(VLOOKUP(AI288,구분자!$B:$C,2,FALSE),)=0,"",VLOOKUP(AI288,구분자!$B:$C,2,FALSE))</f>
        <v>5.625</v>
      </c>
    </row>
    <row r="289" spans="4:36">
      <c r="D289" t="s">
        <v>359</v>
      </c>
      <c r="E289" t="s">
        <v>5</v>
      </c>
      <c r="F289">
        <f>IF(IFERROR(VLOOKUP(E289,구분자!$B:$C,2,FALSE),)=0,"",VLOOKUP(E289,구분자!$B:$C,2,FALSE))</f>
        <v>5.625</v>
      </c>
      <c r="S289" t="s">
        <v>167</v>
      </c>
      <c r="T289" t="s">
        <v>7</v>
      </c>
      <c r="U289">
        <f>IF(IFERROR(VLOOKUP(T289,구분자!$B:$C,2,FALSE),)=0,"",VLOOKUP(T289,구분자!$B:$C,2,FALSE))</f>
        <v>11.25</v>
      </c>
      <c r="AH289" t="s">
        <v>97</v>
      </c>
      <c r="AI289" t="s">
        <v>5</v>
      </c>
      <c r="AJ289">
        <f>IF(IFERROR(VLOOKUP(AI289,구분자!$B:$C,2,FALSE),)=0,"",VLOOKUP(AI289,구분자!$B:$C,2,FALSE))</f>
        <v>5.625</v>
      </c>
    </row>
    <row r="290" spans="4:36">
      <c r="D290" t="s">
        <v>354</v>
      </c>
      <c r="E290" t="s">
        <v>7</v>
      </c>
      <c r="F290">
        <f>IF(IFERROR(VLOOKUP(E290,구분자!$B:$C,2,FALSE),)=0,"",VLOOKUP(E290,구분자!$B:$C,2,FALSE))</f>
        <v>11.25</v>
      </c>
      <c r="S290" t="s">
        <v>68</v>
      </c>
      <c r="T290" t="s">
        <v>7</v>
      </c>
      <c r="U290">
        <f>IF(IFERROR(VLOOKUP(T290,구분자!$B:$C,2,FALSE),)=0,"",VLOOKUP(T290,구분자!$B:$C,2,FALSE))</f>
        <v>11.25</v>
      </c>
      <c r="AH290" t="s">
        <v>114</v>
      </c>
      <c r="AI290" t="s">
        <v>5</v>
      </c>
      <c r="AJ290">
        <f>IF(IFERROR(VLOOKUP(AI290,구분자!$B:$C,2,FALSE),)=0,"",VLOOKUP(AI290,구분자!$B:$C,2,FALSE))</f>
        <v>5.625</v>
      </c>
    </row>
    <row r="291" spans="4:36">
      <c r="D291" t="s">
        <v>105</v>
      </c>
      <c r="E291" t="s">
        <v>7</v>
      </c>
      <c r="F291">
        <f>IF(IFERROR(VLOOKUP(E291,구분자!$B:$C,2,FALSE),)=0,"",VLOOKUP(E291,구분자!$B:$C,2,FALSE))</f>
        <v>11.25</v>
      </c>
      <c r="S291" t="s">
        <v>88</v>
      </c>
      <c r="T291" t="s">
        <v>7</v>
      </c>
      <c r="U291">
        <f>IF(IFERROR(VLOOKUP(T291,구분자!$B:$C,2,FALSE),)=0,"",VLOOKUP(T291,구분자!$B:$C,2,FALSE))</f>
        <v>11.25</v>
      </c>
      <c r="AH291" t="s">
        <v>220</v>
      </c>
      <c r="AI291" t="s">
        <v>7</v>
      </c>
      <c r="AJ291">
        <f>IF(IFERROR(VLOOKUP(AI291,구분자!$B:$C,2,FALSE),)=0,"",VLOOKUP(AI291,구분자!$B:$C,2,FALSE))</f>
        <v>11.25</v>
      </c>
    </row>
    <row r="292" spans="4:36">
      <c r="D292" t="s">
        <v>96</v>
      </c>
      <c r="E292" t="s">
        <v>7</v>
      </c>
      <c r="F292">
        <f>IF(IFERROR(VLOOKUP(E292,구분자!$B:$C,2,FALSE),)=0,"",VLOOKUP(E292,구분자!$B:$C,2,FALSE))</f>
        <v>11.25</v>
      </c>
      <c r="S292" t="s">
        <v>167</v>
      </c>
      <c r="T292" t="s">
        <v>9</v>
      </c>
      <c r="U292">
        <f>IF(IFERROR(VLOOKUP(T292,구분자!$B:$C,2,FALSE),)=0,"",VLOOKUP(T292,구분자!$B:$C,2,FALSE))</f>
        <v>22.5</v>
      </c>
      <c r="AH292" t="s">
        <v>72</v>
      </c>
      <c r="AI292" t="s">
        <v>7</v>
      </c>
      <c r="AJ292">
        <f>IF(IFERROR(VLOOKUP(AI292,구분자!$B:$C,2,FALSE),)=0,"",VLOOKUP(AI292,구분자!$B:$C,2,FALSE))</f>
        <v>11.25</v>
      </c>
    </row>
    <row r="293" spans="4:36">
      <c r="D293" t="s">
        <v>105</v>
      </c>
      <c r="E293" t="s">
        <v>9</v>
      </c>
      <c r="F293">
        <f>IF(IFERROR(VLOOKUP(E293,구분자!$B:$C,2,FALSE),)=0,"",VLOOKUP(E293,구분자!$B:$C,2,FALSE))</f>
        <v>22.5</v>
      </c>
      <c r="S293" t="s">
        <v>68</v>
      </c>
      <c r="T293" t="s">
        <v>9</v>
      </c>
      <c r="U293">
        <f>IF(IFERROR(VLOOKUP(T293,구분자!$B:$C,2,FALSE),)=0,"",VLOOKUP(T293,구분자!$B:$C,2,FALSE))</f>
        <v>22.5</v>
      </c>
      <c r="AH293" t="s">
        <v>201</v>
      </c>
      <c r="AI293" t="s">
        <v>7</v>
      </c>
      <c r="AJ293">
        <f>IF(IFERROR(VLOOKUP(AI293,구분자!$B:$C,2,FALSE),)=0,"",VLOOKUP(AI293,구분자!$B:$C,2,FALSE))</f>
        <v>11.25</v>
      </c>
    </row>
    <row r="294" spans="4:36">
      <c r="D294" t="s">
        <v>96</v>
      </c>
      <c r="E294" t="s">
        <v>9</v>
      </c>
      <c r="F294">
        <f>IF(IFERROR(VLOOKUP(E294,구분자!$B:$C,2,FALSE),)=0,"",VLOOKUP(E294,구분자!$B:$C,2,FALSE))</f>
        <v>22.5</v>
      </c>
      <c r="S294" t="s">
        <v>184</v>
      </c>
      <c r="T294" t="s">
        <v>5</v>
      </c>
      <c r="U294">
        <f>IF(IFERROR(VLOOKUP(T294,구분자!$B:$C,2,FALSE),)=0,"",VLOOKUP(T294,구분자!$B:$C,2,FALSE))</f>
        <v>5.625</v>
      </c>
      <c r="AH294" t="s">
        <v>97</v>
      </c>
      <c r="AI294" t="s">
        <v>7</v>
      </c>
      <c r="AJ294">
        <f>IF(IFERROR(VLOOKUP(AI294,구분자!$B:$C,2,FALSE),)=0,"",VLOOKUP(AI294,구분자!$B:$C,2,FALSE))</f>
        <v>11.25</v>
      </c>
    </row>
    <row r="295" spans="4:36">
      <c r="D295" t="s">
        <v>70</v>
      </c>
      <c r="E295" t="s">
        <v>5</v>
      </c>
      <c r="F295">
        <f>IF(IFERROR(VLOOKUP(E295,구분자!$B:$C,2,FALSE),)=0,"",VLOOKUP(E295,구분자!$B:$C,2,FALSE))</f>
        <v>5.625</v>
      </c>
      <c r="S295" t="s">
        <v>360</v>
      </c>
      <c r="T295" t="s">
        <v>5</v>
      </c>
      <c r="U295">
        <f>IF(IFERROR(VLOOKUP(T295,구분자!$B:$C,2,FALSE),)=0,"",VLOOKUP(T295,구분자!$B:$C,2,FALSE))</f>
        <v>5.625</v>
      </c>
      <c r="AH295" t="s">
        <v>220</v>
      </c>
      <c r="AI295" t="s">
        <v>9</v>
      </c>
      <c r="AJ295">
        <f>IF(IFERROR(VLOOKUP(AI295,구분자!$B:$C,2,FALSE),)=0,"",VLOOKUP(AI295,구분자!$B:$C,2,FALSE))</f>
        <v>22.5</v>
      </c>
    </row>
    <row r="296" spans="4:36">
      <c r="D296" t="s">
        <v>361</v>
      </c>
      <c r="E296" t="s">
        <v>5</v>
      </c>
      <c r="F296">
        <f>IF(IFERROR(VLOOKUP(E296,구분자!$B:$C,2,FALSE),)=0,"",VLOOKUP(E296,구분자!$B:$C,2,FALSE))</f>
        <v>5.625</v>
      </c>
      <c r="S296" t="s">
        <v>104</v>
      </c>
      <c r="T296" t="s">
        <v>5</v>
      </c>
      <c r="U296">
        <f>IF(IFERROR(VLOOKUP(T296,구분자!$B:$C,2,FALSE),)=0,"",VLOOKUP(T296,구분자!$B:$C,2,FALSE))</f>
        <v>5.625</v>
      </c>
      <c r="AH296" t="s">
        <v>97</v>
      </c>
      <c r="AI296" t="s">
        <v>9</v>
      </c>
      <c r="AJ296">
        <f>IF(IFERROR(VLOOKUP(AI296,구분자!$B:$C,2,FALSE),)=0,"",VLOOKUP(AI296,구분자!$B:$C,2,FALSE))</f>
        <v>22.5</v>
      </c>
    </row>
    <row r="297" spans="4:36">
      <c r="D297" t="s">
        <v>362</v>
      </c>
      <c r="E297" t="s">
        <v>5</v>
      </c>
      <c r="F297">
        <f>IF(IFERROR(VLOOKUP(E297,구분자!$B:$C,2,FALSE),)=0,"",VLOOKUP(E297,구분자!$B:$C,2,FALSE))</f>
        <v>5.625</v>
      </c>
      <c r="S297" t="s">
        <v>363</v>
      </c>
      <c r="T297" t="s">
        <v>5</v>
      </c>
      <c r="U297">
        <f>IF(IFERROR(VLOOKUP(T297,구분자!$B:$C,2,FALSE),)=0,"",VLOOKUP(T297,구분자!$B:$C,2,FALSE))</f>
        <v>5.625</v>
      </c>
      <c r="AH297" t="s">
        <v>212</v>
      </c>
      <c r="AI297" t="s">
        <v>5</v>
      </c>
      <c r="AJ297">
        <f>IF(IFERROR(VLOOKUP(AI297,구분자!$B:$C,2,FALSE),)=0,"",VLOOKUP(AI297,구분자!$B:$C,2,FALSE))</f>
        <v>5.625</v>
      </c>
    </row>
    <row r="298" spans="4:36">
      <c r="D298" t="s">
        <v>364</v>
      </c>
      <c r="E298" t="s">
        <v>5</v>
      </c>
      <c r="F298">
        <f>IF(IFERROR(VLOOKUP(E298,구분자!$B:$C,2,FALSE),)=0,"",VLOOKUP(E298,구분자!$B:$C,2,FALSE))</f>
        <v>5.625</v>
      </c>
      <c r="S298" t="s">
        <v>51</v>
      </c>
      <c r="T298" t="s">
        <v>5</v>
      </c>
      <c r="U298">
        <f>IF(IFERROR(VLOOKUP(T298,구분자!$B:$C,2,FALSE),)=0,"",VLOOKUP(T298,구분자!$B:$C,2,FALSE))</f>
        <v>5.625</v>
      </c>
      <c r="AH298" t="s">
        <v>254</v>
      </c>
      <c r="AI298" t="s">
        <v>5</v>
      </c>
      <c r="AJ298">
        <f>IF(IFERROR(VLOOKUP(AI298,구분자!$B:$C,2,FALSE),)=0,"",VLOOKUP(AI298,구분자!$B:$C,2,FALSE))</f>
        <v>5.625</v>
      </c>
    </row>
    <row r="299" spans="4:36">
      <c r="D299" t="s">
        <v>365</v>
      </c>
      <c r="E299" t="s">
        <v>5</v>
      </c>
      <c r="F299">
        <f>IF(IFERROR(VLOOKUP(E299,구분자!$B:$C,2,FALSE),)=0,"",VLOOKUP(E299,구분자!$B:$C,2,FALSE))</f>
        <v>5.625</v>
      </c>
      <c r="S299" t="s">
        <v>346</v>
      </c>
      <c r="T299" t="s">
        <v>5</v>
      </c>
      <c r="U299">
        <f>IF(IFERROR(VLOOKUP(T299,구분자!$B:$C,2,FALSE),)=0,"",VLOOKUP(T299,구분자!$B:$C,2,FALSE))</f>
        <v>5.625</v>
      </c>
      <c r="AH299" t="s">
        <v>96</v>
      </c>
      <c r="AI299" t="s">
        <v>5</v>
      </c>
      <c r="AJ299">
        <f>IF(IFERROR(VLOOKUP(AI299,구분자!$B:$C,2,FALSE),)=0,"",VLOOKUP(AI299,구분자!$B:$C,2,FALSE))</f>
        <v>5.625</v>
      </c>
    </row>
    <row r="300" spans="4:36">
      <c r="D300" t="s">
        <v>107</v>
      </c>
      <c r="E300" t="s">
        <v>5</v>
      </c>
      <c r="F300">
        <f>IF(IFERROR(VLOOKUP(E300,구분자!$B:$C,2,FALSE),)=0,"",VLOOKUP(E300,구분자!$B:$C,2,FALSE))</f>
        <v>5.625</v>
      </c>
      <c r="S300" t="s">
        <v>243</v>
      </c>
      <c r="T300" t="s">
        <v>5</v>
      </c>
      <c r="U300">
        <f>IF(IFERROR(VLOOKUP(T300,구분자!$B:$C,2,FALSE),)=0,"",VLOOKUP(T300,구분자!$B:$C,2,FALSE))</f>
        <v>5.625</v>
      </c>
      <c r="AH300" t="s">
        <v>295</v>
      </c>
      <c r="AI300" t="s">
        <v>5</v>
      </c>
      <c r="AJ300">
        <f>IF(IFERROR(VLOOKUP(AI300,구분자!$B:$C,2,FALSE),)=0,"",VLOOKUP(AI300,구분자!$B:$C,2,FALSE))</f>
        <v>5.625</v>
      </c>
    </row>
    <row r="301" spans="4:36">
      <c r="D301" t="s">
        <v>366</v>
      </c>
      <c r="E301" t="s">
        <v>5</v>
      </c>
      <c r="F301">
        <f>IF(IFERROR(VLOOKUP(E301,구분자!$B:$C,2,FALSE),)=0,"",VLOOKUP(E301,구분자!$B:$C,2,FALSE))</f>
        <v>5.625</v>
      </c>
      <c r="S301" t="s">
        <v>184</v>
      </c>
      <c r="T301" t="s">
        <v>7</v>
      </c>
      <c r="U301">
        <f>IF(IFERROR(VLOOKUP(T301,구분자!$B:$C,2,FALSE),)=0,"",VLOOKUP(T301,구분자!$B:$C,2,FALSE))</f>
        <v>11.25</v>
      </c>
      <c r="AH301" t="s">
        <v>198</v>
      </c>
      <c r="AI301" t="s">
        <v>5</v>
      </c>
      <c r="AJ301">
        <f>IF(IFERROR(VLOOKUP(AI301,구분자!$B:$C,2,FALSE),)=0,"",VLOOKUP(AI301,구분자!$B:$C,2,FALSE))</f>
        <v>5.625</v>
      </c>
    </row>
    <row r="302" spans="4:36">
      <c r="D302" t="s">
        <v>367</v>
      </c>
      <c r="E302" t="s">
        <v>5</v>
      </c>
      <c r="F302">
        <f>IF(IFERROR(VLOOKUP(E302,구분자!$B:$C,2,FALSE),)=0,"",VLOOKUP(E302,구분자!$B:$C,2,FALSE))</f>
        <v>5.625</v>
      </c>
      <c r="S302" t="s">
        <v>360</v>
      </c>
      <c r="T302" t="s">
        <v>7</v>
      </c>
      <c r="U302">
        <f>IF(IFERROR(VLOOKUP(T302,구분자!$B:$C,2,FALSE),)=0,"",VLOOKUP(T302,구분자!$B:$C,2,FALSE))</f>
        <v>11.25</v>
      </c>
      <c r="AH302" t="s">
        <v>368</v>
      </c>
      <c r="AI302" t="s">
        <v>5</v>
      </c>
      <c r="AJ302">
        <f>IF(IFERROR(VLOOKUP(AI302,구분자!$B:$C,2,FALSE),)=0,"",VLOOKUP(AI302,구분자!$B:$C,2,FALSE))</f>
        <v>5.625</v>
      </c>
    </row>
    <row r="303" spans="4:36">
      <c r="D303" t="s">
        <v>70</v>
      </c>
      <c r="E303" t="s">
        <v>7</v>
      </c>
      <c r="F303">
        <f>IF(IFERROR(VLOOKUP(E303,구분자!$B:$C,2,FALSE),)=0,"",VLOOKUP(E303,구분자!$B:$C,2,FALSE))</f>
        <v>11.25</v>
      </c>
      <c r="S303" t="s">
        <v>104</v>
      </c>
      <c r="T303" t="s">
        <v>7</v>
      </c>
      <c r="U303">
        <f>IF(IFERROR(VLOOKUP(T303,구분자!$B:$C,2,FALSE),)=0,"",VLOOKUP(T303,구분자!$B:$C,2,FALSE))</f>
        <v>11.25</v>
      </c>
      <c r="AH303" t="s">
        <v>188</v>
      </c>
      <c r="AI303" t="s">
        <v>5</v>
      </c>
      <c r="AJ303">
        <f>IF(IFERROR(VLOOKUP(AI303,구분자!$B:$C,2,FALSE),)=0,"",VLOOKUP(AI303,구분자!$B:$C,2,FALSE))</f>
        <v>5.625</v>
      </c>
    </row>
    <row r="304" spans="4:36">
      <c r="D304" t="s">
        <v>361</v>
      </c>
      <c r="E304" t="s">
        <v>7</v>
      </c>
      <c r="F304">
        <f>IF(IFERROR(VLOOKUP(E304,구분자!$B:$C,2,FALSE),)=0,"",VLOOKUP(E304,구분자!$B:$C,2,FALSE))</f>
        <v>11.25</v>
      </c>
      <c r="S304" t="s">
        <v>363</v>
      </c>
      <c r="T304" t="s">
        <v>7</v>
      </c>
      <c r="U304">
        <f>IF(IFERROR(VLOOKUP(T304,구분자!$B:$C,2,FALSE),)=0,"",VLOOKUP(T304,구분자!$B:$C,2,FALSE))</f>
        <v>11.25</v>
      </c>
      <c r="AH304" t="s">
        <v>141</v>
      </c>
      <c r="AI304" t="s">
        <v>5</v>
      </c>
      <c r="AJ304">
        <f>IF(IFERROR(VLOOKUP(AI304,구분자!$B:$C,2,FALSE),)=0,"",VLOOKUP(AI304,구분자!$B:$C,2,FALSE))</f>
        <v>5.625</v>
      </c>
    </row>
    <row r="305" spans="4:36">
      <c r="D305" t="s">
        <v>362</v>
      </c>
      <c r="E305" t="s">
        <v>7</v>
      </c>
      <c r="F305">
        <f>IF(IFERROR(VLOOKUP(E305,구분자!$B:$C,2,FALSE),)=0,"",VLOOKUP(E305,구분자!$B:$C,2,FALSE))</f>
        <v>11.25</v>
      </c>
      <c r="S305" t="s">
        <v>184</v>
      </c>
      <c r="T305" t="s">
        <v>9</v>
      </c>
      <c r="U305">
        <f>IF(IFERROR(VLOOKUP(T305,구분자!$B:$C,2,FALSE),)=0,"",VLOOKUP(T305,구분자!$B:$C,2,FALSE))</f>
        <v>22.5</v>
      </c>
      <c r="AH305" t="s">
        <v>212</v>
      </c>
      <c r="AI305" t="s">
        <v>7</v>
      </c>
      <c r="AJ305">
        <f>IF(IFERROR(VLOOKUP(AI305,구분자!$B:$C,2,FALSE),)=0,"",VLOOKUP(AI305,구분자!$B:$C,2,FALSE))</f>
        <v>11.25</v>
      </c>
    </row>
    <row r="306" spans="4:36">
      <c r="D306" t="s">
        <v>364</v>
      </c>
      <c r="E306" t="s">
        <v>7</v>
      </c>
      <c r="F306">
        <f>IF(IFERROR(VLOOKUP(E306,구분자!$B:$C,2,FALSE),)=0,"",VLOOKUP(E306,구분자!$B:$C,2,FALSE))</f>
        <v>11.25</v>
      </c>
      <c r="S306" t="s">
        <v>360</v>
      </c>
      <c r="T306" t="s">
        <v>9</v>
      </c>
      <c r="U306">
        <f>IF(IFERROR(VLOOKUP(T306,구분자!$B:$C,2,FALSE),)=0,"",VLOOKUP(T306,구분자!$B:$C,2,FALSE))</f>
        <v>22.5</v>
      </c>
      <c r="AH306" t="s">
        <v>96</v>
      </c>
      <c r="AI306" t="s">
        <v>7</v>
      </c>
      <c r="AJ306">
        <f>IF(IFERROR(VLOOKUP(AI306,구분자!$B:$C,2,FALSE),)=0,"",VLOOKUP(AI306,구분자!$B:$C,2,FALSE))</f>
        <v>11.25</v>
      </c>
    </row>
    <row r="307" spans="4:36">
      <c r="D307" t="s">
        <v>70</v>
      </c>
      <c r="E307" t="s">
        <v>9</v>
      </c>
      <c r="F307">
        <f>IF(IFERROR(VLOOKUP(E307,구분자!$B:$C,2,FALSE),)=0,"",VLOOKUP(E307,구분자!$B:$C,2,FALSE))</f>
        <v>22.5</v>
      </c>
      <c r="S307" t="s">
        <v>154</v>
      </c>
      <c r="T307" t="s">
        <v>11</v>
      </c>
      <c r="U307">
        <f>IF(IFERROR(VLOOKUP(T307,구분자!$B:$C,2,FALSE),)=0,"",VLOOKUP(T307,구분자!$B:$C,2,FALSE))</f>
        <v>37.5</v>
      </c>
      <c r="AH307" t="s">
        <v>198</v>
      </c>
      <c r="AI307" t="s">
        <v>7</v>
      </c>
      <c r="AJ307">
        <f>IF(IFERROR(VLOOKUP(AI307,구분자!$B:$C,2,FALSE),)=0,"",VLOOKUP(AI307,구분자!$B:$C,2,FALSE))</f>
        <v>11.25</v>
      </c>
    </row>
    <row r="308" spans="4:36">
      <c r="D308" t="s">
        <v>361</v>
      </c>
      <c r="E308" t="s">
        <v>9</v>
      </c>
      <c r="F308">
        <f>IF(IFERROR(VLOOKUP(E308,구분자!$B:$C,2,FALSE),)=0,"",VLOOKUP(E308,구분자!$B:$C,2,FALSE))</f>
        <v>22.5</v>
      </c>
      <c r="S308" t="s">
        <v>331</v>
      </c>
      <c r="T308" t="s">
        <v>11</v>
      </c>
      <c r="U308">
        <f>IF(IFERROR(VLOOKUP(T308,구분자!$B:$C,2,FALSE),)=0,"",VLOOKUP(T308,구분자!$B:$C,2,FALSE))</f>
        <v>37.5</v>
      </c>
      <c r="AH308" t="s">
        <v>188</v>
      </c>
      <c r="AI308" t="s">
        <v>7</v>
      </c>
      <c r="AJ308">
        <f>IF(IFERROR(VLOOKUP(AI308,구분자!$B:$C,2,FALSE),)=0,"",VLOOKUP(AI308,구분자!$B:$C,2,FALSE))</f>
        <v>11.25</v>
      </c>
    </row>
    <row r="309" spans="4:36">
      <c r="D309" t="s">
        <v>74</v>
      </c>
      <c r="E309" t="s">
        <v>5</v>
      </c>
      <c r="F309">
        <f>IF(IFERROR(VLOOKUP(E309,구분자!$B:$C,2,FALSE),)=0,"",VLOOKUP(E309,구분자!$B:$C,2,FALSE))</f>
        <v>5.625</v>
      </c>
      <c r="S309" t="s">
        <v>116</v>
      </c>
      <c r="T309" t="s">
        <v>11</v>
      </c>
      <c r="U309">
        <f>IF(IFERROR(VLOOKUP(T309,구분자!$B:$C,2,FALSE),)=0,"",VLOOKUP(T309,구분자!$B:$C,2,FALSE))</f>
        <v>37.5</v>
      </c>
      <c r="AH309" t="s">
        <v>96</v>
      </c>
      <c r="AI309" t="s">
        <v>9</v>
      </c>
      <c r="AJ309">
        <f>IF(IFERROR(VLOOKUP(AI309,구분자!$B:$C,2,FALSE),)=0,"",VLOOKUP(AI309,구분자!$B:$C,2,FALSE))</f>
        <v>22.5</v>
      </c>
    </row>
    <row r="310" spans="4:36">
      <c r="D310" t="s">
        <v>369</v>
      </c>
      <c r="E310" t="s">
        <v>5</v>
      </c>
      <c r="F310">
        <f>IF(IFERROR(VLOOKUP(E310,구분자!$B:$C,2,FALSE),)=0,"",VLOOKUP(E310,구분자!$B:$C,2,FALSE))</f>
        <v>5.625</v>
      </c>
      <c r="S310" t="s">
        <v>92</v>
      </c>
      <c r="T310" t="s">
        <v>11</v>
      </c>
      <c r="U310">
        <f>IF(IFERROR(VLOOKUP(T310,구분자!$B:$C,2,FALSE),)=0,"",VLOOKUP(T310,구분자!$B:$C,2,FALSE))</f>
        <v>37.5</v>
      </c>
      <c r="AH310" t="s">
        <v>198</v>
      </c>
      <c r="AI310" t="s">
        <v>9</v>
      </c>
      <c r="AJ310">
        <f>IF(IFERROR(VLOOKUP(AI310,구분자!$B:$C,2,FALSE),)=0,"",VLOOKUP(AI310,구분자!$B:$C,2,FALSE))</f>
        <v>22.5</v>
      </c>
    </row>
    <row r="311" spans="4:36">
      <c r="D311" t="s">
        <v>277</v>
      </c>
      <c r="E311" t="s">
        <v>5</v>
      </c>
      <c r="F311">
        <f>IF(IFERROR(VLOOKUP(E311,구분자!$B:$C,2,FALSE),)=0,"",VLOOKUP(E311,구분자!$B:$C,2,FALSE))</f>
        <v>5.625</v>
      </c>
      <c r="S311" t="s">
        <v>73</v>
      </c>
      <c r="T311" t="s">
        <v>11</v>
      </c>
      <c r="U311">
        <f>IF(IFERROR(VLOOKUP(T311,구분자!$B:$C,2,FALSE),)=0,"",VLOOKUP(T311,구분자!$B:$C,2,FALSE))</f>
        <v>37.5</v>
      </c>
      <c r="AH311" t="s">
        <v>55</v>
      </c>
      <c r="AI311" t="s">
        <v>5</v>
      </c>
      <c r="AJ311">
        <f>IF(IFERROR(VLOOKUP(AI311,구분자!$B:$C,2,FALSE),)=0,"",VLOOKUP(AI311,구분자!$B:$C,2,FALSE))</f>
        <v>5.625</v>
      </c>
    </row>
    <row r="312" spans="4:36">
      <c r="D312" t="s">
        <v>370</v>
      </c>
      <c r="E312" t="s">
        <v>5</v>
      </c>
      <c r="F312">
        <f>IF(IFERROR(VLOOKUP(E312,구분자!$B:$C,2,FALSE),)=0,"",VLOOKUP(E312,구분자!$B:$C,2,FALSE))</f>
        <v>5.625</v>
      </c>
      <c r="S312" t="s">
        <v>55</v>
      </c>
      <c r="T312" t="s">
        <v>11</v>
      </c>
      <c r="U312">
        <f>IF(IFERROR(VLOOKUP(T312,구분자!$B:$C,2,FALSE),)=0,"",VLOOKUP(T312,구분자!$B:$C,2,FALSE))</f>
        <v>37.5</v>
      </c>
      <c r="AH312" t="s">
        <v>270</v>
      </c>
      <c r="AI312" t="s">
        <v>5</v>
      </c>
      <c r="AJ312">
        <f>IF(IFERROR(VLOOKUP(AI312,구분자!$B:$C,2,FALSE),)=0,"",VLOOKUP(AI312,구분자!$B:$C,2,FALSE))</f>
        <v>5.625</v>
      </c>
    </row>
    <row r="313" spans="4:36">
      <c r="D313" t="s">
        <v>226</v>
      </c>
      <c r="E313" t="s">
        <v>5</v>
      </c>
      <c r="F313">
        <f>IF(IFERROR(VLOOKUP(E313,구분자!$B:$C,2,FALSE),)=0,"",VLOOKUP(E313,구분자!$B:$C,2,FALSE))</f>
        <v>5.625</v>
      </c>
      <c r="S313" t="s">
        <v>100</v>
      </c>
      <c r="T313" t="s">
        <v>11</v>
      </c>
      <c r="U313">
        <f>IF(IFERROR(VLOOKUP(T313,구분자!$B:$C,2,FALSE),)=0,"",VLOOKUP(T313,구분자!$B:$C,2,FALSE))</f>
        <v>37.5</v>
      </c>
      <c r="AH313" t="s">
        <v>301</v>
      </c>
      <c r="AI313" t="s">
        <v>5</v>
      </c>
      <c r="AJ313">
        <f>IF(IFERROR(VLOOKUP(AI313,구분자!$B:$C,2,FALSE),)=0,"",VLOOKUP(AI313,구분자!$B:$C,2,FALSE))</f>
        <v>5.625</v>
      </c>
    </row>
    <row r="314" spans="4:36">
      <c r="D314" t="s">
        <v>371</v>
      </c>
      <c r="E314" t="s">
        <v>5</v>
      </c>
      <c r="F314">
        <f>IF(IFERROR(VLOOKUP(E314,구분자!$B:$C,2,FALSE),)=0,"",VLOOKUP(E314,구분자!$B:$C,2,FALSE))</f>
        <v>5.625</v>
      </c>
      <c r="S314" t="s">
        <v>226</v>
      </c>
      <c r="T314" t="s">
        <v>11</v>
      </c>
      <c r="U314">
        <f>IF(IFERROR(VLOOKUP(T314,구분자!$B:$C,2,FALSE),)=0,"",VLOOKUP(T314,구분자!$B:$C,2,FALSE))</f>
        <v>37.5</v>
      </c>
      <c r="AH314" t="s">
        <v>372</v>
      </c>
      <c r="AI314" t="s">
        <v>5</v>
      </c>
      <c r="AJ314">
        <f>IF(IFERROR(VLOOKUP(AI314,구분자!$B:$C,2,FALSE),)=0,"",VLOOKUP(AI314,구분자!$B:$C,2,FALSE))</f>
        <v>5.625</v>
      </c>
    </row>
    <row r="315" spans="4:36">
      <c r="D315" t="s">
        <v>373</v>
      </c>
      <c r="E315" t="s">
        <v>5</v>
      </c>
      <c r="F315">
        <f>IF(IFERROR(VLOOKUP(E315,구분자!$B:$C,2,FALSE),)=0,"",VLOOKUP(E315,구분자!$B:$C,2,FALSE))</f>
        <v>5.625</v>
      </c>
      <c r="S315" t="s">
        <v>52</v>
      </c>
      <c r="T315" t="s">
        <v>11</v>
      </c>
      <c r="U315">
        <f>IF(IFERROR(VLOOKUP(T315,구분자!$B:$C,2,FALSE),)=0,"",VLOOKUP(T315,구분자!$B:$C,2,FALSE))</f>
        <v>37.5</v>
      </c>
      <c r="AH315" t="s">
        <v>374</v>
      </c>
      <c r="AI315" t="s">
        <v>5</v>
      </c>
      <c r="AJ315">
        <f>IF(IFERROR(VLOOKUP(AI315,구분자!$B:$C,2,FALSE),)=0,"",VLOOKUP(AI315,구분자!$B:$C,2,FALSE))</f>
        <v>5.625</v>
      </c>
    </row>
    <row r="316" spans="4:36">
      <c r="D316" t="s">
        <v>184</v>
      </c>
      <c r="E316" t="s">
        <v>5</v>
      </c>
      <c r="F316">
        <f>IF(IFERROR(VLOOKUP(E316,구분자!$B:$C,2,FALSE),)=0,"",VLOOKUP(E316,구분자!$B:$C,2,FALSE))</f>
        <v>5.625</v>
      </c>
      <c r="S316" t="s">
        <v>167</v>
      </c>
      <c r="T316" t="s">
        <v>11</v>
      </c>
      <c r="U316">
        <f>IF(IFERROR(VLOOKUP(T316,구분자!$B:$C,2,FALSE),)=0,"",VLOOKUP(T316,구분자!$B:$C,2,FALSE))</f>
        <v>37.5</v>
      </c>
      <c r="AH316" t="s">
        <v>106</v>
      </c>
      <c r="AI316" t="s">
        <v>5</v>
      </c>
      <c r="AJ316">
        <f>IF(IFERROR(VLOOKUP(AI316,구분자!$B:$C,2,FALSE),)=0,"",VLOOKUP(AI316,구분자!$B:$C,2,FALSE))</f>
        <v>5.625</v>
      </c>
    </row>
    <row r="317" spans="4:36">
      <c r="D317" t="s">
        <v>74</v>
      </c>
      <c r="E317" t="s">
        <v>7</v>
      </c>
      <c r="F317">
        <f>IF(IFERROR(VLOOKUP(E317,구분자!$B:$C,2,FALSE),)=0,"",VLOOKUP(E317,구분자!$B:$C,2,FALSE))</f>
        <v>11.25</v>
      </c>
      <c r="S317" t="s">
        <v>262</v>
      </c>
      <c r="T317" t="s">
        <v>11</v>
      </c>
      <c r="U317">
        <f>IF(IFERROR(VLOOKUP(T317,구분자!$B:$C,2,FALSE),)=0,"",VLOOKUP(T317,구분자!$B:$C,2,FALSE))</f>
        <v>37.5</v>
      </c>
      <c r="AH317" t="s">
        <v>236</v>
      </c>
      <c r="AI317" t="s">
        <v>5</v>
      </c>
      <c r="AJ317">
        <f>IF(IFERROR(VLOOKUP(AI317,구분자!$B:$C,2,FALSE),)=0,"",VLOOKUP(AI317,구분자!$B:$C,2,FALSE))</f>
        <v>5.625</v>
      </c>
    </row>
    <row r="318" spans="4:36">
      <c r="D318" t="s">
        <v>277</v>
      </c>
      <c r="E318" t="s">
        <v>7</v>
      </c>
      <c r="F318">
        <f>IF(IFERROR(VLOOKUP(E318,구분자!$B:$C,2,FALSE),)=0,"",VLOOKUP(E318,구분자!$B:$C,2,FALSE))</f>
        <v>11.25</v>
      </c>
      <c r="S318" t="s">
        <v>74</v>
      </c>
      <c r="T318" t="s">
        <v>11</v>
      </c>
      <c r="U318">
        <f>IF(IFERROR(VLOOKUP(T318,구분자!$B:$C,2,FALSE),)=0,"",VLOOKUP(T318,구분자!$B:$C,2,FALSE))</f>
        <v>37.5</v>
      </c>
      <c r="AH318" t="s">
        <v>243</v>
      </c>
      <c r="AI318" t="s">
        <v>5</v>
      </c>
      <c r="AJ318">
        <f>IF(IFERROR(VLOOKUP(AI318,구분자!$B:$C,2,FALSE),)=0,"",VLOOKUP(AI318,구분자!$B:$C,2,FALSE))</f>
        <v>5.625</v>
      </c>
    </row>
    <row r="319" spans="4:36">
      <c r="D319" t="s">
        <v>226</v>
      </c>
      <c r="E319" t="s">
        <v>7</v>
      </c>
      <c r="F319">
        <f>IF(IFERROR(VLOOKUP(E319,구분자!$B:$C,2,FALSE),)=0,"",VLOOKUP(E319,구분자!$B:$C,2,FALSE))</f>
        <v>11.25</v>
      </c>
      <c r="S319" t="s">
        <v>70</v>
      </c>
      <c r="T319" t="s">
        <v>11</v>
      </c>
      <c r="U319">
        <f>IF(IFERROR(VLOOKUP(T319,구분자!$B:$C,2,FALSE),)=0,"",VLOOKUP(T319,구분자!$B:$C,2,FALSE))</f>
        <v>37.5</v>
      </c>
      <c r="AH319" t="s">
        <v>55</v>
      </c>
      <c r="AI319" t="s">
        <v>7</v>
      </c>
      <c r="AJ319">
        <f>IF(IFERROR(VLOOKUP(AI319,구분자!$B:$C,2,FALSE),)=0,"",VLOOKUP(AI319,구분자!$B:$C,2,FALSE))</f>
        <v>11.25</v>
      </c>
    </row>
    <row r="320" spans="4:36">
      <c r="D320" t="s">
        <v>184</v>
      </c>
      <c r="E320" t="s">
        <v>7</v>
      </c>
      <c r="F320">
        <f>IF(IFERROR(VLOOKUP(E320,구분자!$B:$C,2,FALSE),)=0,"",VLOOKUP(E320,구분자!$B:$C,2,FALSE))</f>
        <v>11.25</v>
      </c>
      <c r="S320" t="s">
        <v>184</v>
      </c>
      <c r="T320" t="s">
        <v>11</v>
      </c>
      <c r="U320">
        <f>IF(IFERROR(VLOOKUP(T320,구분자!$B:$C,2,FALSE),)=0,"",VLOOKUP(T320,구분자!$B:$C,2,FALSE))</f>
        <v>37.5</v>
      </c>
      <c r="AH320" t="s">
        <v>301</v>
      </c>
      <c r="AI320" t="s">
        <v>7</v>
      </c>
      <c r="AJ320">
        <f>IF(IFERROR(VLOOKUP(AI320,구분자!$B:$C,2,FALSE),)=0,"",VLOOKUP(AI320,구분자!$B:$C,2,FALSE))</f>
        <v>11.25</v>
      </c>
    </row>
    <row r="321" spans="4:36">
      <c r="D321" t="s">
        <v>74</v>
      </c>
      <c r="E321" t="s">
        <v>9</v>
      </c>
      <c r="F321">
        <f>IF(IFERROR(VLOOKUP(E321,구분자!$B:$C,2,FALSE),)=0,"",VLOOKUP(E321,구분자!$B:$C,2,FALSE))</f>
        <v>22.5</v>
      </c>
      <c r="S321" t="s">
        <v>99</v>
      </c>
      <c r="T321" t="s">
        <v>11</v>
      </c>
      <c r="U321">
        <f>IF(IFERROR(VLOOKUP(T321,구분자!$B:$C,2,FALSE),)=0,"",VLOOKUP(T321,구분자!$B:$C,2,FALSE))</f>
        <v>37.5</v>
      </c>
      <c r="AH321" t="s">
        <v>106</v>
      </c>
      <c r="AI321" t="s">
        <v>7</v>
      </c>
      <c r="AJ321">
        <f>IF(IFERROR(VLOOKUP(AI321,구분자!$B:$C,2,FALSE),)=0,"",VLOOKUP(AI321,구분자!$B:$C,2,FALSE))</f>
        <v>11.25</v>
      </c>
    </row>
    <row r="322" spans="4:36">
      <c r="D322" t="s">
        <v>226</v>
      </c>
      <c r="E322" t="s">
        <v>9</v>
      </c>
      <c r="F322">
        <f>IF(IFERROR(VLOOKUP(E322,구분자!$B:$C,2,FALSE),)=0,"",VLOOKUP(E322,구분자!$B:$C,2,FALSE))</f>
        <v>22.5</v>
      </c>
      <c r="S322" t="s">
        <v>59</v>
      </c>
      <c r="T322" t="s">
        <v>11</v>
      </c>
      <c r="U322">
        <f>IF(IFERROR(VLOOKUP(T322,구분자!$B:$C,2,FALSE),)=0,"",VLOOKUP(T322,구분자!$B:$C,2,FALSE))</f>
        <v>37.5</v>
      </c>
      <c r="AH322" t="s">
        <v>236</v>
      </c>
      <c r="AI322" t="s">
        <v>7</v>
      </c>
      <c r="AJ322">
        <f>IF(IFERROR(VLOOKUP(AI322,구분자!$B:$C,2,FALSE),)=0,"",VLOOKUP(AI322,구분자!$B:$C,2,FALSE))</f>
        <v>11.25</v>
      </c>
    </row>
    <row r="323" spans="4:36">
      <c r="D323" t="s">
        <v>97</v>
      </c>
      <c r="E323" t="s">
        <v>5</v>
      </c>
      <c r="F323">
        <f>IF(IFERROR(VLOOKUP(E323,구분자!$B:$C,2,FALSE),)=0,"",VLOOKUP(E323,구분자!$B:$C,2,FALSE))</f>
        <v>5.625</v>
      </c>
      <c r="S323" t="s">
        <v>72</v>
      </c>
      <c r="T323" t="s">
        <v>11</v>
      </c>
      <c r="U323">
        <f>IF(IFERROR(VLOOKUP(T323,구분자!$B:$C,2,FALSE),)=0,"",VLOOKUP(T323,구분자!$B:$C,2,FALSE))</f>
        <v>37.5</v>
      </c>
      <c r="AH323" t="s">
        <v>55</v>
      </c>
      <c r="AI323" t="s">
        <v>9</v>
      </c>
      <c r="AJ323">
        <f>IF(IFERROR(VLOOKUP(AI323,구분자!$B:$C,2,FALSE),)=0,"",VLOOKUP(AI323,구분자!$B:$C,2,FALSE))</f>
        <v>22.5</v>
      </c>
    </row>
    <row r="324" spans="4:36">
      <c r="D324" t="s">
        <v>375</v>
      </c>
      <c r="E324" t="s">
        <v>5</v>
      </c>
      <c r="F324">
        <f>IF(IFERROR(VLOOKUP(E324,구분자!$B:$C,2,FALSE),)=0,"",VLOOKUP(E324,구분자!$B:$C,2,FALSE))</f>
        <v>5.625</v>
      </c>
      <c r="S324" t="s">
        <v>155</v>
      </c>
      <c r="T324" t="s">
        <v>11</v>
      </c>
      <c r="U324">
        <f>IF(IFERROR(VLOOKUP(T324,구분자!$B:$C,2,FALSE),)=0,"",VLOOKUP(T324,구분자!$B:$C,2,FALSE))</f>
        <v>37.5</v>
      </c>
      <c r="AH324" t="s">
        <v>106</v>
      </c>
      <c r="AI324" t="s">
        <v>9</v>
      </c>
      <c r="AJ324">
        <f>IF(IFERROR(VLOOKUP(AI324,구분자!$B:$C,2,FALSE),)=0,"",VLOOKUP(AI324,구분자!$B:$C,2,FALSE))</f>
        <v>22.5</v>
      </c>
    </row>
    <row r="325" spans="4:36">
      <c r="D325" t="s">
        <v>376</v>
      </c>
      <c r="E325" t="s">
        <v>5</v>
      </c>
      <c r="F325">
        <f>IF(IFERROR(VLOOKUP(E325,구분자!$B:$C,2,FALSE),)=0,"",VLOOKUP(E325,구분자!$B:$C,2,FALSE))</f>
        <v>5.625</v>
      </c>
      <c r="S325" t="s">
        <v>77</v>
      </c>
      <c r="T325" t="s">
        <v>11</v>
      </c>
      <c r="U325">
        <f>IF(IFERROR(VLOOKUP(T325,구분자!$B:$C,2,FALSE),)=0,"",VLOOKUP(T325,구분자!$B:$C,2,FALSE))</f>
        <v>37.5</v>
      </c>
      <c r="AH325" t="s">
        <v>119</v>
      </c>
      <c r="AI325" t="s">
        <v>5</v>
      </c>
      <c r="AJ325">
        <f>IF(IFERROR(VLOOKUP(AI325,구분자!$B:$C,2,FALSE),)=0,"",VLOOKUP(AI325,구분자!$B:$C,2,FALSE))</f>
        <v>5.625</v>
      </c>
    </row>
    <row r="326" spans="4:36">
      <c r="D326" t="s">
        <v>377</v>
      </c>
      <c r="E326" t="s">
        <v>5</v>
      </c>
      <c r="F326">
        <f>IF(IFERROR(VLOOKUP(E326,구분자!$B:$C,2,FALSE),)=0,"",VLOOKUP(E326,구분자!$B:$C,2,FALSE))</f>
        <v>5.625</v>
      </c>
      <c r="S326" t="s">
        <v>188</v>
      </c>
      <c r="T326" t="s">
        <v>11</v>
      </c>
      <c r="U326">
        <f>IF(IFERROR(VLOOKUP(T326,구분자!$B:$C,2,FALSE),)=0,"",VLOOKUP(T326,구분자!$B:$C,2,FALSE))</f>
        <v>37.5</v>
      </c>
      <c r="AH326" t="s">
        <v>130</v>
      </c>
      <c r="AI326" t="s">
        <v>5</v>
      </c>
      <c r="AJ326">
        <f>IF(IFERROR(VLOOKUP(AI326,구분자!$B:$C,2,FALSE),)=0,"",VLOOKUP(AI326,구분자!$B:$C,2,FALSE))</f>
        <v>5.625</v>
      </c>
    </row>
    <row r="327" spans="4:36">
      <c r="D327" t="s">
        <v>108</v>
      </c>
      <c r="E327" t="s">
        <v>5</v>
      </c>
      <c r="F327">
        <f>IF(IFERROR(VLOOKUP(E327,구분자!$B:$C,2,FALSE),)=0,"",VLOOKUP(E327,구분자!$B:$C,2,FALSE))</f>
        <v>5.625</v>
      </c>
      <c r="S327" t="s">
        <v>79</v>
      </c>
      <c r="T327" t="s">
        <v>11</v>
      </c>
      <c r="U327">
        <f>IF(IFERROR(VLOOKUP(T327,구분자!$B:$C,2,FALSE),)=0,"",VLOOKUP(T327,구분자!$B:$C,2,FALSE))</f>
        <v>37.5</v>
      </c>
      <c r="AH327" t="s">
        <v>274</v>
      </c>
      <c r="AI327" t="s">
        <v>5</v>
      </c>
      <c r="AJ327">
        <f>IF(IFERROR(VLOOKUP(AI327,구분자!$B:$C,2,FALSE),)=0,"",VLOOKUP(AI327,구분자!$B:$C,2,FALSE))</f>
        <v>5.625</v>
      </c>
    </row>
    <row r="328" spans="4:36">
      <c r="D328" t="s">
        <v>378</v>
      </c>
      <c r="E328" t="s">
        <v>5</v>
      </c>
      <c r="F328">
        <f>IF(IFERROR(VLOOKUP(E328,구분자!$B:$C,2,FALSE),)=0,"",VLOOKUP(E328,구분자!$B:$C,2,FALSE))</f>
        <v>5.625</v>
      </c>
      <c r="S328" t="s">
        <v>151</v>
      </c>
      <c r="T328" t="s">
        <v>11</v>
      </c>
      <c r="U328">
        <f>IF(IFERROR(VLOOKUP(T328,구분자!$B:$C,2,FALSE),)=0,"",VLOOKUP(T328,구분자!$B:$C,2,FALSE))</f>
        <v>37.5</v>
      </c>
      <c r="AH328" t="s">
        <v>379</v>
      </c>
      <c r="AI328" t="s">
        <v>5</v>
      </c>
      <c r="AJ328">
        <f>IF(IFERROR(VLOOKUP(AI328,구분자!$B:$C,2,FALSE),)=0,"",VLOOKUP(AI328,구분자!$B:$C,2,FALSE))</f>
        <v>5.625</v>
      </c>
    </row>
    <row r="329" spans="4:36">
      <c r="D329" t="s">
        <v>214</v>
      </c>
      <c r="E329" t="s">
        <v>5</v>
      </c>
      <c r="F329">
        <f>IF(IFERROR(VLOOKUP(E329,구분자!$B:$C,2,FALSE),)=0,"",VLOOKUP(E329,구분자!$B:$C,2,FALSE))</f>
        <v>5.625</v>
      </c>
      <c r="S329" t="s">
        <v>57</v>
      </c>
      <c r="T329" t="s">
        <v>11</v>
      </c>
      <c r="U329">
        <f>IF(IFERROR(VLOOKUP(T329,구분자!$B:$C,2,FALSE),)=0,"",VLOOKUP(T329,구분자!$B:$C,2,FALSE))</f>
        <v>37.5</v>
      </c>
      <c r="AH329" t="s">
        <v>137</v>
      </c>
      <c r="AI329" t="s">
        <v>5</v>
      </c>
      <c r="AJ329">
        <f>IF(IFERROR(VLOOKUP(AI329,구분자!$B:$C,2,FALSE),)=0,"",VLOOKUP(AI329,구분자!$B:$C,2,FALSE))</f>
        <v>5.625</v>
      </c>
    </row>
    <row r="330" spans="4:36">
      <c r="D330" t="s">
        <v>380</v>
      </c>
      <c r="E330" t="s">
        <v>5</v>
      </c>
      <c r="F330">
        <f>IF(IFERROR(VLOOKUP(E330,구분자!$B:$C,2,FALSE),)=0,"",VLOOKUP(E330,구분자!$B:$C,2,FALSE))</f>
        <v>5.625</v>
      </c>
      <c r="S330" t="s">
        <v>106</v>
      </c>
      <c r="T330" t="s">
        <v>11</v>
      </c>
      <c r="U330">
        <f>IF(IFERROR(VLOOKUP(T330,구분자!$B:$C,2,FALSE),)=0,"",VLOOKUP(T330,구분자!$B:$C,2,FALSE))</f>
        <v>37.5</v>
      </c>
      <c r="AH330" t="s">
        <v>95</v>
      </c>
      <c r="AI330" t="s">
        <v>5</v>
      </c>
      <c r="AJ330">
        <f>IF(IFERROR(VLOOKUP(AI330,구분자!$B:$C,2,FALSE),)=0,"",VLOOKUP(AI330,구분자!$B:$C,2,FALSE))</f>
        <v>5.625</v>
      </c>
    </row>
    <row r="331" spans="4:36">
      <c r="D331" t="s">
        <v>97</v>
      </c>
      <c r="E331" t="s">
        <v>7</v>
      </c>
      <c r="F331">
        <f>IF(IFERROR(VLOOKUP(E331,구분자!$B:$C,2,FALSE),)=0,"",VLOOKUP(E331,구분자!$B:$C,2,FALSE))</f>
        <v>11.25</v>
      </c>
      <c r="S331" t="s">
        <v>154</v>
      </c>
      <c r="T331" t="s">
        <v>13</v>
      </c>
      <c r="U331">
        <f>IF(IFERROR(VLOOKUP(T331,구분자!$B:$C,2,FALSE),)=0,"",VLOOKUP(T331,구분자!$B:$C,2,FALSE))</f>
        <v>75</v>
      </c>
      <c r="AH331" t="s">
        <v>381</v>
      </c>
      <c r="AI331" t="s">
        <v>5</v>
      </c>
      <c r="AJ331">
        <f>IF(IFERROR(VLOOKUP(AI331,구분자!$B:$C,2,FALSE),)=0,"",VLOOKUP(AI331,구분자!$B:$C,2,FALSE))</f>
        <v>5.625</v>
      </c>
    </row>
    <row r="332" spans="4:36">
      <c r="D332" t="s">
        <v>377</v>
      </c>
      <c r="E332" t="s">
        <v>7</v>
      </c>
      <c r="F332">
        <f>IF(IFERROR(VLOOKUP(E332,구분자!$B:$C,2,FALSE),)=0,"",VLOOKUP(E332,구분자!$B:$C,2,FALSE))</f>
        <v>11.25</v>
      </c>
      <c r="S332" t="s">
        <v>116</v>
      </c>
      <c r="T332" t="s">
        <v>13</v>
      </c>
      <c r="U332">
        <f>IF(IFERROR(VLOOKUP(T332,구분자!$B:$C,2,FALSE),)=0,"",VLOOKUP(T332,구분자!$B:$C,2,FALSE))</f>
        <v>75</v>
      </c>
      <c r="AH332" t="s">
        <v>108</v>
      </c>
      <c r="AI332" t="s">
        <v>5</v>
      </c>
      <c r="AJ332">
        <f>IF(IFERROR(VLOOKUP(AI332,구분자!$B:$C,2,FALSE),)=0,"",VLOOKUP(AI332,구분자!$B:$C,2,FALSE))</f>
        <v>5.625</v>
      </c>
    </row>
    <row r="333" spans="4:36">
      <c r="D333" t="s">
        <v>108</v>
      </c>
      <c r="E333" t="s">
        <v>7</v>
      </c>
      <c r="F333">
        <f>IF(IFERROR(VLOOKUP(E333,구분자!$B:$C,2,FALSE),)=0,"",VLOOKUP(E333,구분자!$B:$C,2,FALSE))</f>
        <v>11.25</v>
      </c>
      <c r="S333" t="s">
        <v>92</v>
      </c>
      <c r="T333" t="s">
        <v>13</v>
      </c>
      <c r="U333">
        <f>IF(IFERROR(VLOOKUP(T333,구분자!$B:$C,2,FALSE),)=0,"",VLOOKUP(T333,구분자!$B:$C,2,FALSE))</f>
        <v>75</v>
      </c>
      <c r="AH333" t="s">
        <v>119</v>
      </c>
      <c r="AI333" t="s">
        <v>7</v>
      </c>
      <c r="AJ333">
        <f>IF(IFERROR(VLOOKUP(AI333,구분자!$B:$C,2,FALSE),)=0,"",VLOOKUP(AI333,구분자!$B:$C,2,FALSE))</f>
        <v>11.25</v>
      </c>
    </row>
    <row r="334" spans="4:36">
      <c r="D334" t="s">
        <v>214</v>
      </c>
      <c r="E334" t="s">
        <v>7</v>
      </c>
      <c r="F334">
        <f>IF(IFERROR(VLOOKUP(E334,구분자!$B:$C,2,FALSE),)=0,"",VLOOKUP(E334,구분자!$B:$C,2,FALSE))</f>
        <v>11.25</v>
      </c>
      <c r="S334" t="s">
        <v>73</v>
      </c>
      <c r="T334" t="s">
        <v>13</v>
      </c>
      <c r="U334">
        <f>IF(IFERROR(VLOOKUP(T334,구분자!$B:$C,2,FALSE),)=0,"",VLOOKUP(T334,구분자!$B:$C,2,FALSE))</f>
        <v>75</v>
      </c>
      <c r="AH334" t="s">
        <v>274</v>
      </c>
      <c r="AI334" t="s">
        <v>7</v>
      </c>
      <c r="AJ334">
        <f>IF(IFERROR(VLOOKUP(AI334,구분자!$B:$C,2,FALSE),)=0,"",VLOOKUP(AI334,구분자!$B:$C,2,FALSE))</f>
        <v>11.25</v>
      </c>
    </row>
    <row r="335" spans="4:36">
      <c r="D335" t="s">
        <v>97</v>
      </c>
      <c r="E335" t="s">
        <v>9</v>
      </c>
      <c r="F335">
        <f>IF(IFERROR(VLOOKUP(E335,구분자!$B:$C,2,FALSE),)=0,"",VLOOKUP(E335,구분자!$B:$C,2,FALSE))</f>
        <v>22.5</v>
      </c>
      <c r="S335" t="s">
        <v>226</v>
      </c>
      <c r="T335" t="s">
        <v>13</v>
      </c>
      <c r="U335">
        <f>IF(IFERROR(VLOOKUP(T335,구분자!$B:$C,2,FALSE),)=0,"",VLOOKUP(T335,구분자!$B:$C,2,FALSE))</f>
        <v>75</v>
      </c>
      <c r="AH335" t="s">
        <v>137</v>
      </c>
      <c r="AI335" t="s">
        <v>7</v>
      </c>
      <c r="AJ335">
        <f>IF(IFERROR(VLOOKUP(AI335,구분자!$B:$C,2,FALSE),)=0,"",VLOOKUP(AI335,구분자!$B:$C,2,FALSE))</f>
        <v>11.25</v>
      </c>
    </row>
    <row r="336" spans="4:36">
      <c r="D336" t="s">
        <v>108</v>
      </c>
      <c r="E336" t="s">
        <v>9</v>
      </c>
      <c r="F336">
        <f>IF(IFERROR(VLOOKUP(E336,구분자!$B:$C,2,FALSE),)=0,"",VLOOKUP(E336,구분자!$B:$C,2,FALSE))</f>
        <v>22.5</v>
      </c>
      <c r="S336" t="s">
        <v>55</v>
      </c>
      <c r="T336" t="s">
        <v>13</v>
      </c>
      <c r="U336">
        <f>IF(IFERROR(VLOOKUP(T336,구분자!$B:$C,2,FALSE),)=0,"",VLOOKUP(T336,구분자!$B:$C,2,FALSE))</f>
        <v>75</v>
      </c>
      <c r="AH336" t="s">
        <v>108</v>
      </c>
      <c r="AI336" t="s">
        <v>7</v>
      </c>
      <c r="AJ336">
        <f>IF(IFERROR(VLOOKUP(AI336,구분자!$B:$C,2,FALSE),)=0,"",VLOOKUP(AI336,구분자!$B:$C,2,FALSE))</f>
        <v>11.25</v>
      </c>
    </row>
    <row r="337" spans="4:36">
      <c r="D337" t="s">
        <v>59</v>
      </c>
      <c r="E337" t="s">
        <v>5</v>
      </c>
      <c r="F337">
        <f>IF(IFERROR(VLOOKUP(E337,구분자!$B:$C,2,FALSE),)=0,"",VLOOKUP(E337,구분자!$B:$C,2,FALSE))</f>
        <v>5.625</v>
      </c>
      <c r="S337" t="s">
        <v>52</v>
      </c>
      <c r="T337" t="s">
        <v>13</v>
      </c>
      <c r="U337">
        <f>IF(IFERROR(VLOOKUP(T337,구분자!$B:$C,2,FALSE),)=0,"",VLOOKUP(T337,구분자!$B:$C,2,FALSE))</f>
        <v>75</v>
      </c>
      <c r="AH337" t="s">
        <v>274</v>
      </c>
      <c r="AI337" t="s">
        <v>9</v>
      </c>
      <c r="AJ337">
        <f>IF(IFERROR(VLOOKUP(AI337,구분자!$B:$C,2,FALSE),)=0,"",VLOOKUP(AI337,구분자!$B:$C,2,FALSE))</f>
        <v>22.5</v>
      </c>
    </row>
    <row r="338" spans="4:36">
      <c r="D338" t="s">
        <v>382</v>
      </c>
      <c r="E338" t="s">
        <v>5</v>
      </c>
      <c r="F338">
        <f>IF(IFERROR(VLOOKUP(E338,구분자!$B:$C,2,FALSE),)=0,"",VLOOKUP(E338,구분자!$B:$C,2,FALSE))</f>
        <v>5.625</v>
      </c>
      <c r="S338" t="s">
        <v>262</v>
      </c>
      <c r="T338" t="s">
        <v>13</v>
      </c>
      <c r="U338">
        <f>IF(IFERROR(VLOOKUP(T338,구분자!$B:$C,2,FALSE),)=0,"",VLOOKUP(T338,구분자!$B:$C,2,FALSE))</f>
        <v>75</v>
      </c>
      <c r="AH338" t="s">
        <v>108</v>
      </c>
      <c r="AI338" t="s">
        <v>9</v>
      </c>
      <c r="AJ338">
        <f>IF(IFERROR(VLOOKUP(AI338,구분자!$B:$C,2,FALSE),)=0,"",VLOOKUP(AI338,구분자!$B:$C,2,FALSE))</f>
        <v>22.5</v>
      </c>
    </row>
    <row r="339" spans="4:36">
      <c r="D339" t="s">
        <v>383</v>
      </c>
      <c r="E339" t="s">
        <v>5</v>
      </c>
      <c r="F339">
        <f>IF(IFERROR(VLOOKUP(E339,구분자!$B:$C,2,FALSE),)=0,"",VLOOKUP(E339,구분자!$B:$C,2,FALSE))</f>
        <v>5.625</v>
      </c>
      <c r="S339" t="s">
        <v>74</v>
      </c>
      <c r="T339" t="s">
        <v>13</v>
      </c>
      <c r="U339">
        <f>IF(IFERROR(VLOOKUP(T339,구분자!$B:$C,2,FALSE),)=0,"",VLOOKUP(T339,구분자!$B:$C,2,FALSE))</f>
        <v>75</v>
      </c>
      <c r="AH339" t="s">
        <v>119</v>
      </c>
      <c r="AI339" t="s">
        <v>11</v>
      </c>
      <c r="AJ339">
        <f>IF(IFERROR(VLOOKUP(AI339,구분자!$B:$C,2,FALSE),)=0,"",VLOOKUP(AI339,구분자!$B:$C,2,FALSE))</f>
        <v>37.5</v>
      </c>
    </row>
    <row r="340" spans="4:36">
      <c r="D340" t="s">
        <v>384</v>
      </c>
      <c r="E340" t="s">
        <v>5</v>
      </c>
      <c r="F340">
        <f>IF(IFERROR(VLOOKUP(E340,구분자!$B:$C,2,FALSE),)=0,"",VLOOKUP(E340,구분자!$B:$C,2,FALSE))</f>
        <v>5.625</v>
      </c>
      <c r="S340" t="s">
        <v>70</v>
      </c>
      <c r="T340" t="s">
        <v>13</v>
      </c>
      <c r="U340">
        <f>IF(IFERROR(VLOOKUP(T340,구분자!$B:$C,2,FALSE),)=0,"",VLOOKUP(T340,구분자!$B:$C,2,FALSE))</f>
        <v>75</v>
      </c>
      <c r="AH340" t="s">
        <v>113</v>
      </c>
      <c r="AI340" t="s">
        <v>11</v>
      </c>
      <c r="AJ340">
        <f>IF(IFERROR(VLOOKUP(AI340,구분자!$B:$C,2,FALSE),)=0,"",VLOOKUP(AI340,구분자!$B:$C,2,FALSE))</f>
        <v>37.5</v>
      </c>
    </row>
    <row r="341" spans="4:36">
      <c r="D341" t="s">
        <v>385</v>
      </c>
      <c r="E341" t="s">
        <v>5</v>
      </c>
      <c r="F341">
        <f>IF(IFERROR(VLOOKUP(E341,구분자!$B:$C,2,FALSE),)=0,"",VLOOKUP(E341,구분자!$B:$C,2,FALSE))</f>
        <v>5.625</v>
      </c>
      <c r="S341" t="s">
        <v>99</v>
      </c>
      <c r="T341" t="s">
        <v>13</v>
      </c>
      <c r="U341">
        <f>IF(IFERROR(VLOOKUP(T341,구분자!$B:$C,2,FALSE),)=0,"",VLOOKUP(T341,구분자!$B:$C,2,FALSE))</f>
        <v>75</v>
      </c>
      <c r="AH341" t="s">
        <v>57</v>
      </c>
      <c r="AI341" t="s">
        <v>11</v>
      </c>
      <c r="AJ341">
        <f>IF(IFERROR(VLOOKUP(AI341,구분자!$B:$C,2,FALSE),)=0,"",VLOOKUP(AI341,구분자!$B:$C,2,FALSE))</f>
        <v>37.5</v>
      </c>
    </row>
    <row r="342" spans="4:36">
      <c r="D342" t="s">
        <v>386</v>
      </c>
      <c r="E342" t="s">
        <v>5</v>
      </c>
      <c r="F342">
        <f>IF(IFERROR(VLOOKUP(E342,구분자!$B:$C,2,FALSE),)=0,"",VLOOKUP(E342,구분자!$B:$C,2,FALSE))</f>
        <v>5.625</v>
      </c>
      <c r="S342" t="s">
        <v>59</v>
      </c>
      <c r="T342" t="s">
        <v>13</v>
      </c>
      <c r="U342">
        <f>IF(IFERROR(VLOOKUP(T342,구분자!$B:$C,2,FALSE),)=0,"",VLOOKUP(T342,구분자!$B:$C,2,FALSE))</f>
        <v>75</v>
      </c>
      <c r="AH342" t="s">
        <v>74</v>
      </c>
      <c r="AI342" t="s">
        <v>11</v>
      </c>
      <c r="AJ342">
        <f>IF(IFERROR(VLOOKUP(AI342,구분자!$B:$C,2,FALSE),)=0,"",VLOOKUP(AI342,구분자!$B:$C,2,FALSE))</f>
        <v>37.5</v>
      </c>
    </row>
    <row r="343" spans="4:36">
      <c r="D343" t="s">
        <v>269</v>
      </c>
      <c r="E343" t="s">
        <v>5</v>
      </c>
      <c r="F343">
        <f>IF(IFERROR(VLOOKUP(E343,구분자!$B:$C,2,FALSE),)=0,"",VLOOKUP(E343,구분자!$B:$C,2,FALSE))</f>
        <v>5.625</v>
      </c>
      <c r="S343" t="s">
        <v>155</v>
      </c>
      <c r="T343" t="s">
        <v>13</v>
      </c>
      <c r="U343">
        <f>IF(IFERROR(VLOOKUP(T343,구분자!$B:$C,2,FALSE),)=0,"",VLOOKUP(T343,구분자!$B:$C,2,FALSE))</f>
        <v>75</v>
      </c>
      <c r="AH343" t="s">
        <v>79</v>
      </c>
      <c r="AI343" t="s">
        <v>11</v>
      </c>
      <c r="AJ343">
        <f>IF(IFERROR(VLOOKUP(AI343,구분자!$B:$C,2,FALSE),)=0,"",VLOOKUP(AI343,구분자!$B:$C,2,FALSE))</f>
        <v>37.5</v>
      </c>
    </row>
    <row r="344" spans="4:36">
      <c r="D344" t="s">
        <v>387</v>
      </c>
      <c r="E344" t="s">
        <v>5</v>
      </c>
      <c r="F344">
        <f>IF(IFERROR(VLOOKUP(E344,구분자!$B:$C,2,FALSE),)=0,"",VLOOKUP(E344,구분자!$B:$C,2,FALSE))</f>
        <v>5.625</v>
      </c>
      <c r="S344" t="s">
        <v>188</v>
      </c>
      <c r="T344" t="s">
        <v>13</v>
      </c>
      <c r="U344">
        <f>IF(IFERROR(VLOOKUP(T344,구분자!$B:$C,2,FALSE),)=0,"",VLOOKUP(T344,구분자!$B:$C,2,FALSE))</f>
        <v>75</v>
      </c>
      <c r="AH344" t="s">
        <v>67</v>
      </c>
      <c r="AI344" t="s">
        <v>11</v>
      </c>
      <c r="AJ344">
        <f>IF(IFERROR(VLOOKUP(AI344,구분자!$B:$C,2,FALSE),)=0,"",VLOOKUP(AI344,구분자!$B:$C,2,FALSE))</f>
        <v>37.5</v>
      </c>
    </row>
    <row r="345" spans="4:36">
      <c r="D345" t="s">
        <v>59</v>
      </c>
      <c r="E345" t="s">
        <v>7</v>
      </c>
      <c r="F345">
        <f>IF(IFERROR(VLOOKUP(E345,구분자!$B:$C,2,FALSE),)=0,"",VLOOKUP(E345,구분자!$B:$C,2,FALSE))</f>
        <v>11.25</v>
      </c>
      <c r="S345" t="s">
        <v>72</v>
      </c>
      <c r="T345" t="s">
        <v>13</v>
      </c>
      <c r="U345">
        <f>IF(IFERROR(VLOOKUP(T345,구분자!$B:$C,2,FALSE),)=0,"",VLOOKUP(T345,구분자!$B:$C,2,FALSE))</f>
        <v>75</v>
      </c>
      <c r="AH345" t="s">
        <v>99</v>
      </c>
      <c r="AI345" t="s">
        <v>11</v>
      </c>
      <c r="AJ345">
        <f>IF(IFERROR(VLOOKUP(AI345,구분자!$B:$C,2,FALSE),)=0,"",VLOOKUP(AI345,구분자!$B:$C,2,FALSE))</f>
        <v>37.5</v>
      </c>
    </row>
    <row r="346" spans="4:36">
      <c r="D346" t="s">
        <v>383</v>
      </c>
      <c r="E346" t="s">
        <v>7</v>
      </c>
      <c r="F346">
        <f>IF(IFERROR(VLOOKUP(E346,구분자!$B:$C,2,FALSE),)=0,"",VLOOKUP(E346,구분자!$B:$C,2,FALSE))</f>
        <v>11.25</v>
      </c>
      <c r="S346" t="s">
        <v>79</v>
      </c>
      <c r="T346" t="s">
        <v>13</v>
      </c>
      <c r="U346">
        <f>IF(IFERROR(VLOOKUP(T346,구분자!$B:$C,2,FALSE),)=0,"",VLOOKUP(T346,구분자!$B:$C,2,FALSE))</f>
        <v>75</v>
      </c>
      <c r="AH346" t="s">
        <v>77</v>
      </c>
      <c r="AI346" t="s">
        <v>11</v>
      </c>
      <c r="AJ346">
        <f>IF(IFERROR(VLOOKUP(AI346,구분자!$B:$C,2,FALSE),)=0,"",VLOOKUP(AI346,구분자!$B:$C,2,FALSE))</f>
        <v>37.5</v>
      </c>
    </row>
    <row r="347" spans="4:36">
      <c r="D347" t="s">
        <v>386</v>
      </c>
      <c r="E347" t="s">
        <v>7</v>
      </c>
      <c r="F347">
        <f>IF(IFERROR(VLOOKUP(E347,구분자!$B:$C,2,FALSE),)=0,"",VLOOKUP(E347,구분자!$B:$C,2,FALSE))</f>
        <v>11.25</v>
      </c>
      <c r="S347" t="s">
        <v>57</v>
      </c>
      <c r="T347" t="s">
        <v>13</v>
      </c>
      <c r="U347">
        <f>IF(IFERROR(VLOOKUP(T347,구분자!$B:$C,2,FALSE),)=0,"",VLOOKUP(T347,구분자!$B:$C,2,FALSE))</f>
        <v>75</v>
      </c>
      <c r="AH347" t="s">
        <v>73</v>
      </c>
      <c r="AI347" t="s">
        <v>11</v>
      </c>
      <c r="AJ347">
        <f>IF(IFERROR(VLOOKUP(AI347,구분자!$B:$C,2,FALSE),)=0,"",VLOOKUP(AI347,구분자!$B:$C,2,FALSE))</f>
        <v>37.5</v>
      </c>
    </row>
    <row r="348" spans="4:36">
      <c r="D348" t="s">
        <v>269</v>
      </c>
      <c r="E348" t="s">
        <v>7</v>
      </c>
      <c r="F348">
        <f>IF(IFERROR(VLOOKUP(E348,구분자!$B:$C,2,FALSE),)=0,"",VLOOKUP(E348,구분자!$B:$C,2,FALSE))</f>
        <v>11.25</v>
      </c>
      <c r="S348" t="s">
        <v>151</v>
      </c>
      <c r="T348" t="s">
        <v>13</v>
      </c>
      <c r="U348">
        <f>IF(IFERROR(VLOOKUP(T348,구분자!$B:$C,2,FALSE),)=0,"",VLOOKUP(T348,구분자!$B:$C,2,FALSE))</f>
        <v>75</v>
      </c>
      <c r="AH348" t="s">
        <v>184</v>
      </c>
      <c r="AI348" t="s">
        <v>11</v>
      </c>
      <c r="AJ348">
        <f>IF(IFERROR(VLOOKUP(AI348,구분자!$B:$C,2,FALSE),)=0,"",VLOOKUP(AI348,구분자!$B:$C,2,FALSE))</f>
        <v>37.5</v>
      </c>
    </row>
    <row r="349" spans="4:36">
      <c r="D349" t="s">
        <v>59</v>
      </c>
      <c r="E349" t="s">
        <v>9</v>
      </c>
      <c r="F349">
        <f>IF(IFERROR(VLOOKUP(E349,구분자!$B:$C,2,FALSE),)=0,"",VLOOKUP(E349,구분자!$B:$C,2,FALSE))</f>
        <v>22.5</v>
      </c>
      <c r="S349" t="s">
        <v>53</v>
      </c>
      <c r="T349" t="s">
        <v>15</v>
      </c>
      <c r="U349">
        <f>IF(IFERROR(VLOOKUP(T349,구분자!$B:$C,2,FALSE),)=0,"",VLOOKUP(T349,구분자!$B:$C,2,FALSE))</f>
        <v>112.5</v>
      </c>
      <c r="AH349" t="s">
        <v>109</v>
      </c>
      <c r="AI349" t="s">
        <v>11</v>
      </c>
      <c r="AJ349">
        <f>IF(IFERROR(VLOOKUP(AI349,구분자!$B:$C,2,FALSE),)=0,"",VLOOKUP(AI349,구분자!$B:$C,2,FALSE))</f>
        <v>37.5</v>
      </c>
    </row>
    <row r="350" spans="4:36">
      <c r="D350" t="s">
        <v>269</v>
      </c>
      <c r="E350" t="s">
        <v>9</v>
      </c>
      <c r="F350">
        <f>IF(IFERROR(VLOOKUP(E350,구분자!$B:$C,2,FALSE),)=0,"",VLOOKUP(E350,구분자!$B:$C,2,FALSE))</f>
        <v>22.5</v>
      </c>
      <c r="S350" t="s">
        <v>58</v>
      </c>
      <c r="T350" t="s">
        <v>15</v>
      </c>
      <c r="U350">
        <f>IF(IFERROR(VLOOKUP(T350,구분자!$B:$C,2,FALSE),)=0,"",VLOOKUP(T350,구분자!$B:$C,2,FALSE))</f>
        <v>112.5</v>
      </c>
      <c r="AH350" t="s">
        <v>97</v>
      </c>
      <c r="AI350" t="s">
        <v>11</v>
      </c>
      <c r="AJ350">
        <f>IF(IFERROR(VLOOKUP(AI350,구분자!$B:$C,2,FALSE),)=0,"",VLOOKUP(AI350,구분자!$B:$C,2,FALSE))</f>
        <v>37.5</v>
      </c>
    </row>
    <row r="351" spans="4:36">
      <c r="S351" t="s">
        <v>98</v>
      </c>
      <c r="T351" t="s">
        <v>15</v>
      </c>
      <c r="U351">
        <f>IF(IFERROR(VLOOKUP(T351,구분자!$B:$C,2,FALSE),)=0,"",VLOOKUP(T351,구분자!$B:$C,2,FALSE))</f>
        <v>112.5</v>
      </c>
      <c r="AH351" t="s">
        <v>162</v>
      </c>
      <c r="AI351" t="s">
        <v>11</v>
      </c>
      <c r="AJ351">
        <f>IF(IFERROR(VLOOKUP(AI351,구분자!$B:$C,2,FALSE),)=0,"",VLOOKUP(AI351,구분자!$B:$C,2,FALSE))</f>
        <v>37.5</v>
      </c>
    </row>
    <row r="352" spans="4:36">
      <c r="S352" t="s">
        <v>65</v>
      </c>
      <c r="T352" t="s">
        <v>15</v>
      </c>
      <c r="U352">
        <f>IF(IFERROR(VLOOKUP(T352,구분자!$B:$C,2,FALSE),)=0,"",VLOOKUP(T352,구분자!$B:$C,2,FALSE))</f>
        <v>112.5</v>
      </c>
      <c r="AH352" t="s">
        <v>167</v>
      </c>
      <c r="AI352" t="s">
        <v>11</v>
      </c>
      <c r="AJ352">
        <f>IF(IFERROR(VLOOKUP(AI352,구분자!$B:$C,2,FALSE),)=0,"",VLOOKUP(AI352,구분자!$B:$C,2,FALSE))</f>
        <v>37.5</v>
      </c>
    </row>
    <row r="353" spans="19:36">
      <c r="S353" t="s">
        <v>116</v>
      </c>
      <c r="T353" t="s">
        <v>15</v>
      </c>
      <c r="U353">
        <f>IF(IFERROR(VLOOKUP(T353,구분자!$B:$C,2,FALSE),)=0,"",VLOOKUP(T353,구분자!$B:$C,2,FALSE))</f>
        <v>112.5</v>
      </c>
      <c r="AH353" t="s">
        <v>98</v>
      </c>
      <c r="AI353" t="s">
        <v>11</v>
      </c>
      <c r="AJ353">
        <f>IF(IFERROR(VLOOKUP(AI353,구분자!$B:$C,2,FALSE),)=0,"",VLOOKUP(AI353,구분자!$B:$C,2,FALSE))</f>
        <v>37.5</v>
      </c>
    </row>
    <row r="354" spans="19:36">
      <c r="S354" t="s">
        <v>99</v>
      </c>
      <c r="T354" t="s">
        <v>15</v>
      </c>
      <c r="U354">
        <f>IF(IFERROR(VLOOKUP(T354,구분자!$B:$C,2,FALSE),)=0,"",VLOOKUP(T354,구분자!$B:$C,2,FALSE))</f>
        <v>112.5</v>
      </c>
      <c r="AH354" t="s">
        <v>198</v>
      </c>
      <c r="AI354" t="s">
        <v>11</v>
      </c>
      <c r="AJ354">
        <f>IF(IFERROR(VLOOKUP(AI354,구분자!$B:$C,2,FALSE),)=0,"",VLOOKUP(AI354,구분자!$B:$C,2,FALSE))</f>
        <v>37.5</v>
      </c>
    </row>
    <row r="355" spans="19:36">
      <c r="S355" t="s">
        <v>79</v>
      </c>
      <c r="T355" t="s">
        <v>15</v>
      </c>
      <c r="U355">
        <f>IF(IFERROR(VLOOKUP(T355,구분자!$B:$C,2,FALSE),)=0,"",VLOOKUP(T355,구분자!$B:$C,2,FALSE))</f>
        <v>112.5</v>
      </c>
      <c r="AH355" t="s">
        <v>65</v>
      </c>
      <c r="AI355" t="s">
        <v>11</v>
      </c>
      <c r="AJ355">
        <f>IF(IFERROR(VLOOKUP(AI355,구분자!$B:$C,2,FALSE),)=0,"",VLOOKUP(AI355,구분자!$B:$C,2,FALSE))</f>
        <v>37.5</v>
      </c>
    </row>
    <row r="356" spans="19:36">
      <c r="S356" t="s">
        <v>92</v>
      </c>
      <c r="T356" t="s">
        <v>15</v>
      </c>
      <c r="U356">
        <f>IF(IFERROR(VLOOKUP(T356,구분자!$B:$C,2,FALSE),)=0,"",VLOOKUP(T356,구분자!$B:$C,2,FALSE))</f>
        <v>112.5</v>
      </c>
      <c r="AH356" t="s">
        <v>64</v>
      </c>
      <c r="AI356" t="s">
        <v>11</v>
      </c>
      <c r="AJ356">
        <f>IF(IFERROR(VLOOKUP(AI356,구분자!$B:$C,2,FALSE),)=0,"",VLOOKUP(AI356,구분자!$B:$C,2,FALSE))</f>
        <v>37.5</v>
      </c>
    </row>
    <row r="357" spans="19:36">
      <c r="S357" t="s">
        <v>73</v>
      </c>
      <c r="T357" t="s">
        <v>15</v>
      </c>
      <c r="U357">
        <f>IF(IFERROR(VLOOKUP(T357,구분자!$B:$C,2,FALSE),)=0,"",VLOOKUP(T357,구분자!$B:$C,2,FALSE))</f>
        <v>112.5</v>
      </c>
      <c r="AH357" t="s">
        <v>116</v>
      </c>
      <c r="AI357" t="s">
        <v>11</v>
      </c>
      <c r="AJ357">
        <f>IF(IFERROR(VLOOKUP(AI357,구분자!$B:$C,2,FALSE),)=0,"",VLOOKUP(AI357,구분자!$B:$C,2,FALSE))</f>
        <v>37.5</v>
      </c>
    </row>
    <row r="358" spans="19:36">
      <c r="S358" t="s">
        <v>226</v>
      </c>
      <c r="T358" t="s">
        <v>15</v>
      </c>
      <c r="U358">
        <f>IF(IFERROR(VLOOKUP(T358,구분자!$B:$C,2,FALSE),)=0,"",VLOOKUP(T358,구분자!$B:$C,2,FALSE))</f>
        <v>112.5</v>
      </c>
      <c r="AH358" t="s">
        <v>59</v>
      </c>
      <c r="AI358" t="s">
        <v>11</v>
      </c>
      <c r="AJ358">
        <f>IF(IFERROR(VLOOKUP(AI358,구분자!$B:$C,2,FALSE),)=0,"",VLOOKUP(AI358,구분자!$B:$C,2,FALSE))</f>
        <v>37.5</v>
      </c>
    </row>
    <row r="359" spans="19:36">
      <c r="S359" t="s">
        <v>70</v>
      </c>
      <c r="T359" t="s">
        <v>15</v>
      </c>
      <c r="U359">
        <f>IF(IFERROR(VLOOKUP(T359,구분자!$B:$C,2,FALSE),)=0,"",VLOOKUP(T359,구분자!$B:$C,2,FALSE))</f>
        <v>112.5</v>
      </c>
      <c r="AH359" t="s">
        <v>154</v>
      </c>
      <c r="AI359" t="s">
        <v>11</v>
      </c>
      <c r="AJ359">
        <f>IF(IFERROR(VLOOKUP(AI359,구분자!$B:$C,2,FALSE),)=0,"",VLOOKUP(AI359,구분자!$B:$C,2,FALSE))</f>
        <v>37.5</v>
      </c>
    </row>
    <row r="360" spans="19:36">
      <c r="S360" t="s">
        <v>155</v>
      </c>
      <c r="T360" t="s">
        <v>15</v>
      </c>
      <c r="U360">
        <f>IF(IFERROR(VLOOKUP(T360,구분자!$B:$C,2,FALSE),)=0,"",VLOOKUP(T360,구분자!$B:$C,2,FALSE))</f>
        <v>112.5</v>
      </c>
      <c r="AH360" t="s">
        <v>108</v>
      </c>
      <c r="AI360" t="s">
        <v>11</v>
      </c>
      <c r="AJ360">
        <f>IF(IFERROR(VLOOKUP(AI360,구분자!$B:$C,2,FALSE),)=0,"",VLOOKUP(AI360,구분자!$B:$C,2,FALSE))</f>
        <v>37.5</v>
      </c>
    </row>
    <row r="361" spans="19:36">
      <c r="S361" t="s">
        <v>151</v>
      </c>
      <c r="T361" t="s">
        <v>15</v>
      </c>
      <c r="U361">
        <f>IF(IFERROR(VLOOKUP(T361,구분자!$B:$C,2,FALSE),)=0,"",VLOOKUP(T361,구분자!$B:$C,2,FALSE))</f>
        <v>112.5</v>
      </c>
      <c r="AH361" t="s">
        <v>70</v>
      </c>
      <c r="AI361" t="s">
        <v>11</v>
      </c>
      <c r="AJ361">
        <f>IF(IFERROR(VLOOKUP(AI361,구분자!$B:$C,2,FALSE),)=0,"",VLOOKUP(AI361,구분자!$B:$C,2,FALSE))</f>
        <v>37.5</v>
      </c>
    </row>
    <row r="362" spans="19:36">
      <c r="S362" t="s">
        <v>52</v>
      </c>
      <c r="T362" t="s">
        <v>15</v>
      </c>
      <c r="U362">
        <f>IF(IFERROR(VLOOKUP(T362,구분자!$B:$C,2,FALSE),)=0,"",VLOOKUP(T362,구분자!$B:$C,2,FALSE))</f>
        <v>112.5</v>
      </c>
      <c r="AH362" t="s">
        <v>55</v>
      </c>
      <c r="AI362" t="s">
        <v>11</v>
      </c>
      <c r="AJ362">
        <f>IF(IFERROR(VLOOKUP(AI362,구분자!$B:$C,2,FALSE),)=0,"",VLOOKUP(AI362,구분자!$B:$C,2,FALSE))</f>
        <v>37.5</v>
      </c>
    </row>
    <row r="363" spans="19:36">
      <c r="S363" t="s">
        <v>262</v>
      </c>
      <c r="T363" t="s">
        <v>15</v>
      </c>
      <c r="U363">
        <f>IF(IFERROR(VLOOKUP(T363,구분자!$B:$C,2,FALSE),)=0,"",VLOOKUP(T363,구분자!$B:$C,2,FALSE))</f>
        <v>112.5</v>
      </c>
      <c r="AH363" t="s">
        <v>119</v>
      </c>
      <c r="AI363" t="s">
        <v>13</v>
      </c>
      <c r="AJ363">
        <f>IF(IFERROR(VLOOKUP(AI363,구분자!$B:$C,2,FALSE),)=0,"",VLOOKUP(AI363,구분자!$B:$C,2,FALSE))</f>
        <v>75</v>
      </c>
    </row>
    <row r="364" spans="19:36">
      <c r="S364" t="s">
        <v>72</v>
      </c>
      <c r="T364" t="s">
        <v>15</v>
      </c>
      <c r="U364">
        <f>IF(IFERROR(VLOOKUP(T364,구분자!$B:$C,2,FALSE),)=0,"",VLOOKUP(T364,구분자!$B:$C,2,FALSE))</f>
        <v>112.5</v>
      </c>
      <c r="AH364" t="s">
        <v>57</v>
      </c>
      <c r="AI364" t="s">
        <v>13</v>
      </c>
      <c r="AJ364">
        <f>IF(IFERROR(VLOOKUP(AI364,구분자!$B:$C,2,FALSE),)=0,"",VLOOKUP(AI364,구분자!$B:$C,2,FALSE))</f>
        <v>75</v>
      </c>
    </row>
    <row r="365" spans="19:36">
      <c r="S365" t="s">
        <v>53</v>
      </c>
      <c r="T365" t="s">
        <v>19</v>
      </c>
      <c r="U365">
        <f>IF(IFERROR(VLOOKUP(T365,구분자!$B:$C,2,FALSE),)=0,"",VLOOKUP(T365,구분자!$B:$C,2,FALSE))</f>
        <v>75</v>
      </c>
      <c r="AH365" t="s">
        <v>74</v>
      </c>
      <c r="AI365" t="s">
        <v>13</v>
      </c>
      <c r="AJ365">
        <f>IF(IFERROR(VLOOKUP(AI365,구분자!$B:$C,2,FALSE),)=0,"",VLOOKUP(AI365,구분자!$B:$C,2,FALSE))</f>
        <v>75</v>
      </c>
    </row>
    <row r="366" spans="19:36">
      <c r="S366" t="s">
        <v>226</v>
      </c>
      <c r="T366" t="s">
        <v>19</v>
      </c>
      <c r="U366">
        <f>IF(IFERROR(VLOOKUP(T366,구분자!$B:$C,2,FALSE),)=0,"",VLOOKUP(T366,구분자!$B:$C,2,FALSE))</f>
        <v>75</v>
      </c>
      <c r="AH366" t="s">
        <v>119</v>
      </c>
      <c r="AI366" t="s">
        <v>15</v>
      </c>
      <c r="AJ366">
        <f>IF(IFERROR(VLOOKUP(AI366,구분자!$B:$C,2,FALSE),)=0,"",VLOOKUP(AI366,구분자!$B:$C,2,FALSE))</f>
        <v>112.5</v>
      </c>
    </row>
    <row r="367" spans="19:36">
      <c r="S367" t="s">
        <v>134</v>
      </c>
      <c r="T367" t="s">
        <v>17</v>
      </c>
      <c r="U367">
        <f>IF(IFERROR(VLOOKUP(T367,구분자!$B:$C,2,FALSE),)=0,"",VLOOKUP(T367,구분자!$B:$C,2,FALSE))</f>
        <v>50</v>
      </c>
      <c r="AH367" t="s">
        <v>57</v>
      </c>
      <c r="AI367" t="s">
        <v>15</v>
      </c>
      <c r="AJ367">
        <f>IF(IFERROR(VLOOKUP(AI367,구분자!$B:$C,2,FALSE),)=0,"",VLOOKUP(AI367,구분자!$B:$C,2,FALSE))</f>
        <v>112.5</v>
      </c>
    </row>
    <row r="368" spans="19:36">
      <c r="S368" t="s">
        <v>126</v>
      </c>
      <c r="T368" t="s">
        <v>17</v>
      </c>
      <c r="U368">
        <f>IF(IFERROR(VLOOKUP(T368,구분자!$B:$C,2,FALSE),)=0,"",VLOOKUP(T368,구분자!$B:$C,2,FALSE))</f>
        <v>50</v>
      </c>
      <c r="AH368" t="s">
        <v>79</v>
      </c>
      <c r="AI368" t="s">
        <v>13</v>
      </c>
      <c r="AJ368">
        <f>IF(IFERROR(VLOOKUP(AI368,구분자!$B:$C,2,FALSE),)=0,"",VLOOKUP(AI368,구분자!$B:$C,2,FALSE))</f>
        <v>75</v>
      </c>
    </row>
    <row r="369" spans="19:36">
      <c r="S369" t="s">
        <v>388</v>
      </c>
      <c r="T369" t="s">
        <v>17</v>
      </c>
      <c r="U369">
        <f>IF(IFERROR(VLOOKUP(T369,구분자!$B:$C,2,FALSE),)=0,"",VLOOKUP(T369,구분자!$B:$C,2,FALSE))</f>
        <v>50</v>
      </c>
      <c r="AH369" t="s">
        <v>99</v>
      </c>
      <c r="AI369" t="s">
        <v>13</v>
      </c>
      <c r="AJ369">
        <f>IF(IFERROR(VLOOKUP(AI369,구분자!$B:$C,2,FALSE),)=0,"",VLOOKUP(AI369,구분자!$B:$C,2,FALSE))</f>
        <v>75</v>
      </c>
    </row>
    <row r="370" spans="19:36">
      <c r="AH370" t="s">
        <v>77</v>
      </c>
      <c r="AI370" t="s">
        <v>13</v>
      </c>
      <c r="AJ370">
        <f>IF(IFERROR(VLOOKUP(AI370,구분자!$B:$C,2,FALSE),)=0,"",VLOOKUP(AI370,구분자!$B:$C,2,FALSE))</f>
        <v>75</v>
      </c>
    </row>
    <row r="371" spans="19:36">
      <c r="AH371" t="s">
        <v>99</v>
      </c>
      <c r="AI371" t="s">
        <v>15</v>
      </c>
      <c r="AJ371">
        <f>IF(IFERROR(VLOOKUP(AI371,구분자!$B:$C,2,FALSE),)=0,"",VLOOKUP(AI371,구분자!$B:$C,2,FALSE))</f>
        <v>112.5</v>
      </c>
    </row>
    <row r="372" spans="19:36">
      <c r="AH372" t="s">
        <v>77</v>
      </c>
      <c r="AI372" t="s">
        <v>15</v>
      </c>
      <c r="AJ372">
        <f>IF(IFERROR(VLOOKUP(AI372,구분자!$B:$C,2,FALSE),)=0,"",VLOOKUP(AI372,구분자!$B:$C,2,FALSE))</f>
        <v>112.5</v>
      </c>
    </row>
    <row r="373" spans="19:36">
      <c r="AH373" t="s">
        <v>73</v>
      </c>
      <c r="AI373" t="s">
        <v>13</v>
      </c>
      <c r="AJ373">
        <f>IF(IFERROR(VLOOKUP(AI373,구분자!$B:$C,2,FALSE),)=0,"",VLOOKUP(AI373,구분자!$B:$C,2,FALSE))</f>
        <v>75</v>
      </c>
    </row>
    <row r="374" spans="19:36">
      <c r="AH374" t="s">
        <v>97</v>
      </c>
      <c r="AI374" t="s">
        <v>13</v>
      </c>
      <c r="AJ374">
        <f>IF(IFERROR(VLOOKUP(AI374,구분자!$B:$C,2,FALSE),)=0,"",VLOOKUP(AI374,구분자!$B:$C,2,FALSE))</f>
        <v>75</v>
      </c>
    </row>
    <row r="375" spans="19:36">
      <c r="AH375" t="s">
        <v>109</v>
      </c>
      <c r="AI375" t="s">
        <v>13</v>
      </c>
      <c r="AJ375">
        <f>IF(IFERROR(VLOOKUP(AI375,구분자!$B:$C,2,FALSE),)=0,"",VLOOKUP(AI375,구분자!$B:$C,2,FALSE))</f>
        <v>75</v>
      </c>
    </row>
    <row r="376" spans="19:36">
      <c r="AH376" t="s">
        <v>73</v>
      </c>
      <c r="AI376" t="s">
        <v>15</v>
      </c>
      <c r="AJ376">
        <f>IF(IFERROR(VLOOKUP(AI376,구분자!$B:$C,2,FALSE),)=0,"",VLOOKUP(AI376,구분자!$B:$C,2,FALSE))</f>
        <v>112.5</v>
      </c>
    </row>
    <row r="377" spans="19:36">
      <c r="AH377" t="s">
        <v>109</v>
      </c>
      <c r="AI377" t="s">
        <v>15</v>
      </c>
      <c r="AJ377">
        <f>IF(IFERROR(VLOOKUP(AI377,구분자!$B:$C,2,FALSE),)=0,"",VLOOKUP(AI377,구분자!$B:$C,2,FALSE))</f>
        <v>112.5</v>
      </c>
    </row>
    <row r="378" spans="19:36">
      <c r="AH378" t="s">
        <v>65</v>
      </c>
      <c r="AI378" t="s">
        <v>13</v>
      </c>
      <c r="AJ378">
        <f>IF(IFERROR(VLOOKUP(AI378,구분자!$B:$C,2,FALSE),)=0,"",VLOOKUP(AI378,구분자!$B:$C,2,FALSE))</f>
        <v>75</v>
      </c>
    </row>
    <row r="379" spans="19:36">
      <c r="AH379" t="s">
        <v>116</v>
      </c>
      <c r="AI379" t="s">
        <v>13</v>
      </c>
      <c r="AJ379">
        <f>IF(IFERROR(VLOOKUP(AI379,구분자!$B:$C,2,FALSE),)=0,"",VLOOKUP(AI379,구분자!$B:$C,2,FALSE))</f>
        <v>75</v>
      </c>
    </row>
    <row r="380" spans="19:36">
      <c r="AH380" t="s">
        <v>59</v>
      </c>
      <c r="AI380" t="s">
        <v>13</v>
      </c>
      <c r="AJ380">
        <f>IF(IFERROR(VLOOKUP(AI380,구분자!$B:$C,2,FALSE),)=0,"",VLOOKUP(AI380,구분자!$B:$C,2,FALSE))</f>
        <v>75</v>
      </c>
    </row>
    <row r="381" spans="19:36">
      <c r="AH381" t="s">
        <v>116</v>
      </c>
      <c r="AI381" t="s">
        <v>15</v>
      </c>
      <c r="AJ381">
        <f>IF(IFERROR(VLOOKUP(AI381,구분자!$B:$C,2,FALSE),)=0,"",VLOOKUP(AI381,구분자!$B:$C,2,FALSE))</f>
        <v>112.5</v>
      </c>
    </row>
    <row r="382" spans="19:36">
      <c r="AH382" t="s">
        <v>59</v>
      </c>
      <c r="AI382" t="s">
        <v>15</v>
      </c>
      <c r="AJ382">
        <f>IF(IFERROR(VLOOKUP(AI382,구분자!$B:$C,2,FALSE),)=0,"",VLOOKUP(AI382,구분자!$B:$C,2,FALSE))</f>
        <v>112.5</v>
      </c>
    </row>
    <row r="383" spans="19:36">
      <c r="AH383" t="s">
        <v>154</v>
      </c>
      <c r="AI383" t="s">
        <v>13</v>
      </c>
      <c r="AJ383">
        <f>IF(IFERROR(VLOOKUP(AI383,구분자!$B:$C,2,FALSE),)=0,"",VLOOKUP(AI383,구분자!$B:$C,2,FALSE))</f>
        <v>75</v>
      </c>
    </row>
    <row r="384" spans="19:36">
      <c r="AH384" t="s">
        <v>70</v>
      </c>
      <c r="AI384" t="s">
        <v>13</v>
      </c>
      <c r="AJ384">
        <f>IF(IFERROR(VLOOKUP(AI384,구분자!$B:$C,2,FALSE),)=0,"",VLOOKUP(AI384,구분자!$B:$C,2,FALSE))</f>
        <v>75</v>
      </c>
    </row>
    <row r="385" spans="34:36">
      <c r="AH385" t="s">
        <v>55</v>
      </c>
      <c r="AI385" t="s">
        <v>13</v>
      </c>
      <c r="AJ385">
        <f>IF(IFERROR(VLOOKUP(AI385,구분자!$B:$C,2,FALSE),)=0,"",VLOOKUP(AI385,구분자!$B:$C,2,FALSE))</f>
        <v>75</v>
      </c>
    </row>
    <row r="386" spans="34:36">
      <c r="AH386" t="s">
        <v>154</v>
      </c>
      <c r="AI386" t="s">
        <v>15</v>
      </c>
      <c r="AJ386">
        <f>IF(IFERROR(VLOOKUP(AI386,구분자!$B:$C,2,FALSE),)=0,"",VLOOKUP(AI386,구분자!$B:$C,2,FALSE))</f>
        <v>112.5</v>
      </c>
    </row>
    <row r="387" spans="34:36">
      <c r="AH387" t="s">
        <v>70</v>
      </c>
      <c r="AI387" t="s">
        <v>15</v>
      </c>
      <c r="AJ387">
        <f>IF(IFERROR(VLOOKUP(AI387,구분자!$B:$C,2,FALSE),)=0,"",VLOOKUP(AI387,구분자!$B:$C,2,FALSE))</f>
        <v>112.5</v>
      </c>
    </row>
    <row r="388" spans="34:36">
      <c r="AH388" t="s">
        <v>162</v>
      </c>
      <c r="AI388" t="s">
        <v>13</v>
      </c>
      <c r="AJ388">
        <f>IF(IFERROR(VLOOKUP(AI388,구분자!$B:$C,2,FALSE),)=0,"",VLOOKUP(AI388,구분자!$B:$C,2,FALSE))</f>
        <v>75</v>
      </c>
    </row>
    <row r="389" spans="34:36">
      <c r="AH389" t="s">
        <v>98</v>
      </c>
      <c r="AI389" t="s">
        <v>13</v>
      </c>
      <c r="AJ389">
        <f>IF(IFERROR(VLOOKUP(AI389,구분자!$B:$C,2,FALSE),)=0,"",VLOOKUP(AI389,구분자!$B:$C,2,FALSE))</f>
        <v>75</v>
      </c>
    </row>
    <row r="390" spans="34:36">
      <c r="AH390" t="s">
        <v>167</v>
      </c>
      <c r="AI390" t="s">
        <v>13</v>
      </c>
      <c r="AJ390">
        <f>IF(IFERROR(VLOOKUP(AI390,구분자!$B:$C,2,FALSE),)=0,"",VLOOKUP(AI390,구분자!$B:$C,2,FALSE))</f>
        <v>75</v>
      </c>
    </row>
    <row r="391" spans="34:36">
      <c r="AH391" t="s">
        <v>162</v>
      </c>
      <c r="AI391" t="s">
        <v>15</v>
      </c>
      <c r="AJ391">
        <f>IF(IFERROR(VLOOKUP(AI391,구분자!$B:$C,2,FALSE),)=0,"",VLOOKUP(AI391,구분자!$B:$C,2,FALSE))</f>
        <v>112.5</v>
      </c>
    </row>
    <row r="392" spans="34:36">
      <c r="AH392" t="s">
        <v>98</v>
      </c>
      <c r="AI392" t="s">
        <v>15</v>
      </c>
      <c r="AJ392">
        <f>IF(IFERROR(VLOOKUP(AI392,구분자!$B:$C,2,FALSE),)=0,"",VLOOKUP(AI392,구분자!$B:$C,2,FALSE))</f>
        <v>112.5</v>
      </c>
    </row>
    <row r="393" spans="34:36">
      <c r="AH393" t="s">
        <v>53</v>
      </c>
      <c r="AI393" t="s">
        <v>15</v>
      </c>
      <c r="AJ393">
        <f>IF(IFERROR(VLOOKUP(AI393,구분자!$B:$C,2,FALSE),)=0,"",VLOOKUP(AI393,구분자!$B:$C,2,FALSE))</f>
        <v>112.5</v>
      </c>
    </row>
    <row r="394" spans="34:36">
      <c r="AH394" t="s">
        <v>92</v>
      </c>
      <c r="AI394" t="s">
        <v>15</v>
      </c>
      <c r="AJ394">
        <f>IF(IFERROR(VLOOKUP(AI394,구분자!$B:$C,2,FALSE),)=0,"",VLOOKUP(AI394,구분자!$B:$C,2,FALSE))</f>
        <v>112.5</v>
      </c>
    </row>
    <row r="395" spans="34:36">
      <c r="AH395" t="s">
        <v>226</v>
      </c>
      <c r="AI395" t="s">
        <v>15</v>
      </c>
      <c r="AJ395">
        <f>IF(IFERROR(VLOOKUP(AI395,구분자!$B:$C,2,FALSE),)=0,"",VLOOKUP(AI395,구분자!$B:$C,2,FALSE))</f>
        <v>112.5</v>
      </c>
    </row>
    <row r="396" spans="34:36">
      <c r="AH396" t="s">
        <v>52</v>
      </c>
      <c r="AI396" t="s">
        <v>15</v>
      </c>
      <c r="AJ396">
        <f>IF(IFERROR(VLOOKUP(AI396,구분자!$B:$C,2,FALSE),)=0,"",VLOOKUP(AI396,구분자!$B:$C,2,FALSE))</f>
        <v>112.5</v>
      </c>
    </row>
    <row r="397" spans="34:36">
      <c r="AH397" t="s">
        <v>53</v>
      </c>
      <c r="AI397" t="s">
        <v>389</v>
      </c>
      <c r="AJ397">
        <f>IF(IFERROR(VLOOKUP(AI397,구분자!$B:$C,2,FALSE),)=0,"",VLOOKUP(AI397,구분자!$B:$C,2,FALSE))</f>
        <v>50</v>
      </c>
    </row>
    <row r="398" spans="34:36">
      <c r="AH398" t="s">
        <v>162</v>
      </c>
      <c r="AI398" t="s">
        <v>389</v>
      </c>
      <c r="AJ398">
        <f>IF(IFERROR(VLOOKUP(AI398,구분자!$B:$C,2,FALSE),)=0,"",VLOOKUP(AI398,구분자!$B:$C,2,FALSE))</f>
        <v>50</v>
      </c>
    </row>
    <row r="399" spans="34:36">
      <c r="AH399" t="s">
        <v>119</v>
      </c>
      <c r="AI399" t="s">
        <v>389</v>
      </c>
      <c r="AJ399">
        <f>IF(IFERROR(VLOOKUP(AI399,구분자!$B:$C,2,FALSE),)=0,"",VLOOKUP(AI399,구분자!$B:$C,2,FALSE))</f>
        <v>50</v>
      </c>
    </row>
    <row r="400" spans="34:36">
      <c r="AH400" t="s">
        <v>53</v>
      </c>
      <c r="AI400" t="s">
        <v>19</v>
      </c>
      <c r="AJ400">
        <f>IF(IFERROR(VLOOKUP(AI400,구분자!$B:$C,2,FALSE),)=0,"",VLOOKUP(AI400,구분자!$B:$C,2,FALSE))</f>
        <v>75</v>
      </c>
    </row>
    <row r="401" spans="34:36">
      <c r="AH401" t="s">
        <v>119</v>
      </c>
      <c r="AI401" t="s">
        <v>19</v>
      </c>
      <c r="AJ401">
        <f>IF(IFERROR(VLOOKUP(AI401,구분자!$B:$C,2,FALSE),)=0,"",VLOOKUP(AI401,구분자!$B:$C,2,FALSE))</f>
        <v>75</v>
      </c>
    </row>
    <row r="402" spans="34:36">
      <c r="AH402" t="s">
        <v>57</v>
      </c>
      <c r="AI402" t="s">
        <v>389</v>
      </c>
      <c r="AJ402">
        <f>IF(IFERROR(VLOOKUP(AI402,구분자!$B:$C,2,FALSE),)=0,"",VLOOKUP(AI402,구분자!$B:$C,2,FALSE))</f>
        <v>50</v>
      </c>
    </row>
    <row r="403" spans="34:36">
      <c r="AH403" t="s">
        <v>73</v>
      </c>
      <c r="AI403" t="s">
        <v>389</v>
      </c>
      <c r="AJ403">
        <f>IF(IFERROR(VLOOKUP(AI403,구분자!$B:$C,2,FALSE),)=0,"",VLOOKUP(AI403,구분자!$B:$C,2,FALSE))</f>
        <v>50</v>
      </c>
    </row>
    <row r="404" spans="34:36">
      <c r="AH404" t="s">
        <v>70</v>
      </c>
      <c r="AI404" t="s">
        <v>389</v>
      </c>
      <c r="AJ404">
        <f>IF(IFERROR(VLOOKUP(AI404,구분자!$B:$C,2,FALSE),)=0,"",VLOOKUP(AI404,구분자!$B:$C,2,FALSE))</f>
        <v>50</v>
      </c>
    </row>
    <row r="405" spans="34:36">
      <c r="AH405" t="s">
        <v>57</v>
      </c>
      <c r="AI405" t="s">
        <v>19</v>
      </c>
      <c r="AJ405">
        <f>IF(IFERROR(VLOOKUP(AI405,구분자!$B:$C,2,FALSE),)=0,"",VLOOKUP(AI405,구분자!$B:$C,2,FALSE))</f>
        <v>75</v>
      </c>
    </row>
    <row r="406" spans="34:36">
      <c r="AH406" t="s">
        <v>70</v>
      </c>
      <c r="AI406" t="s">
        <v>19</v>
      </c>
      <c r="AJ406">
        <f>IF(IFERROR(VLOOKUP(AI406,구분자!$B:$C,2,FALSE),)=0,"",VLOOKUP(AI406,구분자!$B:$C,2,FALSE))</f>
        <v>75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2"/>
  <sheetViews>
    <sheetView topLeftCell="A28" workbookViewId="0" xr3:uid="{842E5F09-E766-5B8D-85AF-A39847EA96FD}">
      <selection activeCell="Q16" sqref="Q16"/>
    </sheetView>
  </sheetViews>
  <sheetFormatPr defaultRowHeight="16.5"/>
  <cols>
    <col min="4" max="4" width="10.625" bestFit="1" customWidth="1"/>
    <col min="5" max="7" width="11" bestFit="1" customWidth="1"/>
    <col min="8" max="8" width="11" customWidth="1"/>
    <col min="9" max="9" width="11" bestFit="1" customWidth="1"/>
    <col min="10" max="11" width="12.125" bestFit="1" customWidth="1"/>
    <col min="12" max="13" width="11" bestFit="1" customWidth="1"/>
    <col min="14" max="15" width="11" customWidth="1"/>
    <col min="16" max="16" width="11" bestFit="1" customWidth="1"/>
    <col min="17" max="17" width="9.625" bestFit="1" customWidth="1"/>
  </cols>
  <sheetData>
    <row r="1" spans="1:16">
      <c r="B1" t="s">
        <v>390</v>
      </c>
      <c r="E1" s="1">
        <v>0.1</v>
      </c>
      <c r="F1" s="1">
        <v>0.2</v>
      </c>
      <c r="G1" s="1">
        <v>0.3</v>
      </c>
      <c r="H1" s="1">
        <v>0.4</v>
      </c>
      <c r="I1" s="1">
        <v>0.5</v>
      </c>
      <c r="J1" s="1">
        <v>0.6</v>
      </c>
      <c r="K1" s="1">
        <v>0.7</v>
      </c>
      <c r="L1" s="1">
        <v>0.8</v>
      </c>
      <c r="M1" s="1">
        <v>0.9</v>
      </c>
      <c r="N1" s="1">
        <v>1</v>
      </c>
      <c r="O1" s="1">
        <v>1</v>
      </c>
      <c r="P1" s="1">
        <v>1</v>
      </c>
    </row>
    <row r="2" spans="1:16">
      <c r="A2" t="s">
        <v>391</v>
      </c>
      <c r="B2" t="s">
        <v>392</v>
      </c>
      <c r="C2" t="s">
        <v>393</v>
      </c>
      <c r="D2" t="s">
        <v>394</v>
      </c>
      <c r="E2" t="s">
        <v>39</v>
      </c>
      <c r="F2" t="s">
        <v>395</v>
      </c>
      <c r="G2" t="s">
        <v>396</v>
      </c>
      <c r="H2" t="s">
        <v>397</v>
      </c>
      <c r="I2" t="s">
        <v>398</v>
      </c>
      <c r="J2" t="s">
        <v>399</v>
      </c>
      <c r="K2" t="s">
        <v>400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</row>
    <row r="3" spans="1:16">
      <c r="A3">
        <f>COUNTA($B$3:$B3)</f>
        <v>1</v>
      </c>
      <c r="B3" t="s">
        <v>53</v>
      </c>
      <c r="C3" t="s">
        <v>401</v>
      </c>
      <c r="D3" s="2">
        <f>SUM(E3:P3)</f>
        <v>1179.625</v>
      </c>
      <c r="E3" s="2">
        <f>SUMIFS(월별기록!$C:$C,월별기록!$A:$A,$B3)*$E$1</f>
        <v>0</v>
      </c>
      <c r="F3" s="2">
        <f>SUMIFS(월별기록!$F:$F,월별기록!$D:$D,$B3)*$F$1</f>
        <v>7.875</v>
      </c>
      <c r="G3" s="2">
        <f>SUMIFS(월별기록!$I:$I,월별기록!$G:$G,$B3)*$G$1</f>
        <v>82.5</v>
      </c>
      <c r="H3" s="2">
        <f>SUMIFS(월별기록!$L:$L,월별기록!$J:$J,$B3)*$H$1</f>
        <v>210</v>
      </c>
      <c r="I3" s="2">
        <f>SUMIFS(월별기록!$O:$O,월별기록!$M:$M,$B3)*$I$1</f>
        <v>37.5</v>
      </c>
      <c r="J3" s="2">
        <f>SUMIFS(월별기록!$R:$R,월별기록!$P:$P,$B3)*$J$1</f>
        <v>63</v>
      </c>
      <c r="K3" s="2">
        <f>SUMIFS(월별기록!$U:$U,월별기록!$S:$S,$B3)*$K$1</f>
        <v>166.25</v>
      </c>
      <c r="L3" s="2">
        <f>SUMIFS(월별기록!$X:$X,월별기록!$V:$V,$B3)*$L$1</f>
        <v>240</v>
      </c>
      <c r="M3" s="2">
        <f>SUMIFS(월별기록!$AA:$AA,월별기록!$Y:$Y,$B3)*$M$1</f>
        <v>135</v>
      </c>
      <c r="N3" s="2">
        <f>SUMIFS(월별기록!$AD:$AD,월별기록!$AB:$AB,$B3)*$N$1</f>
        <v>0</v>
      </c>
      <c r="O3" s="2">
        <f>SUMIFS(월별기록!$AG:$AG,월별기록!$AE:$AE,$B3)*$O$1</f>
        <v>0</v>
      </c>
      <c r="P3" s="2">
        <f>SUMIFS(월별기록!$AJ:$AJ,월별기록!$AH:$AH,$B3)*$P$1</f>
        <v>237.5</v>
      </c>
    </row>
    <row r="4" spans="1:16">
      <c r="A4">
        <f>COUNTA($B$3:$B4)</f>
        <v>2</v>
      </c>
      <c r="B4" t="s">
        <v>92</v>
      </c>
      <c r="C4" t="s">
        <v>402</v>
      </c>
      <c r="D4" s="2">
        <f>SUM(E4:P4)</f>
        <v>853</v>
      </c>
      <c r="E4" s="2">
        <f>SUMIFS(월별기록!$C:$C,월별기록!$A:$A,$B4)*$E$1</f>
        <v>0</v>
      </c>
      <c r="F4" s="2">
        <f>SUMIFS(월별기록!$F:$F,월별기록!$D:$D,$B4)*$F$1</f>
        <v>7.875</v>
      </c>
      <c r="G4" s="2">
        <f>SUMIFS(월별기록!$I:$I,월별기록!$G:$G,$B4)*$G$1</f>
        <v>33.75</v>
      </c>
      <c r="H4" s="2">
        <f>SUMIFS(월별기록!$L:$L,월별기록!$J:$J,$B4)*$H$1</f>
        <v>0</v>
      </c>
      <c r="I4" s="2">
        <f>SUMIFS(월별기록!$O:$O,월별기록!$M:$M,$B4)*$I$1</f>
        <v>15</v>
      </c>
      <c r="J4" s="2">
        <f>SUMIFS(월별기록!$R:$R,월별기록!$P:$P,$B4)*$J$1</f>
        <v>184.5</v>
      </c>
      <c r="K4" s="2">
        <f>SUMIFS(월별기록!$U:$U,월별기록!$S:$S,$B4)*$K$1</f>
        <v>196.875</v>
      </c>
      <c r="L4" s="2">
        <f>SUMIFS(월별기록!$X:$X,월별기록!$V:$V,$B4)*$L$1</f>
        <v>302.5</v>
      </c>
      <c r="M4" s="2">
        <f>SUMIFS(월별기록!$AA:$AA,월별기록!$Y:$Y,$B4)*$M$1</f>
        <v>0</v>
      </c>
      <c r="N4" s="2">
        <f>SUMIFS(월별기록!$AD:$AD,월별기록!$AB:$AB,$B4)*$N$1</f>
        <v>0</v>
      </c>
      <c r="O4" s="2">
        <f>SUMIFS(월별기록!$AG:$AG,월별기록!$AE:$AE,$B4)*$O$1</f>
        <v>0</v>
      </c>
      <c r="P4" s="2">
        <f>SUMIFS(월별기록!$AJ:$AJ,월별기록!$AH:$AH,$B4)*$P$1</f>
        <v>112.5</v>
      </c>
    </row>
    <row r="5" spans="1:16">
      <c r="A5">
        <f>COUNTA($B$3:$B5)</f>
        <v>3</v>
      </c>
      <c r="B5" t="s">
        <v>52</v>
      </c>
      <c r="C5" t="s">
        <v>403</v>
      </c>
      <c r="D5" s="2">
        <f>SUM(E5:P5)</f>
        <v>826.9375</v>
      </c>
      <c r="E5" s="2">
        <f>SUMIFS(월별기록!$C:$C,월별기록!$A:$A,$B5)*$E$1</f>
        <v>0</v>
      </c>
      <c r="F5" s="2">
        <f>SUMIFS(월별기록!$F:$F,월별기록!$D:$D,$B5)*$F$1</f>
        <v>7.875</v>
      </c>
      <c r="G5" s="2">
        <f>SUMIFS(월별기록!$I:$I,월별기록!$G:$G,$B5)*$G$1</f>
        <v>82.5</v>
      </c>
      <c r="H5" s="2">
        <f>SUMIFS(월별기록!$L:$L,월별기록!$J:$J,$B5)*$H$1</f>
        <v>30</v>
      </c>
      <c r="I5" s="2">
        <f>SUMIFS(월별기록!$O:$O,월별기록!$M:$M,$B5)*$I$1</f>
        <v>15</v>
      </c>
      <c r="J5" s="2">
        <f>SUMIFS(월별기록!$R:$R,월별기록!$P:$P,$B5)*$J$1</f>
        <v>54</v>
      </c>
      <c r="K5" s="2">
        <f>SUMIFS(월별기록!$U:$U,월별기록!$S:$S,$B5)*$K$1</f>
        <v>185.0625</v>
      </c>
      <c r="L5" s="2">
        <f>SUMIFS(월별기록!$X:$X,월별기록!$V:$V,$B5)*$L$1</f>
        <v>340</v>
      </c>
      <c r="M5" s="2">
        <f>SUMIFS(월별기록!$AA:$AA,월별기록!$Y:$Y,$B5)*$M$1</f>
        <v>0</v>
      </c>
      <c r="N5" s="2">
        <f>SUMIFS(월별기록!$AD:$AD,월별기록!$AB:$AB,$B5)*$N$1</f>
        <v>0</v>
      </c>
      <c r="O5" s="2">
        <f>SUMIFS(월별기록!$AG:$AG,월별기록!$AE:$AE,$B5)*$O$1</f>
        <v>0</v>
      </c>
      <c r="P5" s="2">
        <f>SUMIFS(월별기록!$AJ:$AJ,월별기록!$AH:$AH,$B5)*$P$1</f>
        <v>112.5</v>
      </c>
    </row>
    <row r="6" spans="1:16">
      <c r="A6">
        <f>COUNTA($B$3:$B6)</f>
        <v>4</v>
      </c>
      <c r="B6" t="s">
        <v>70</v>
      </c>
      <c r="C6" t="s">
        <v>402</v>
      </c>
      <c r="D6" s="2">
        <f>SUM(E6:P6)</f>
        <v>709.4375</v>
      </c>
      <c r="E6" s="2">
        <f>SUMIFS(월별기록!$C:$C,월별기록!$A:$A,$B6)*$E$1</f>
        <v>0</v>
      </c>
      <c r="F6" s="2">
        <f>SUMIFS(월별기록!$F:$F,월별기록!$D:$D,$B6)*$F$1</f>
        <v>11.25</v>
      </c>
      <c r="G6" s="2">
        <f>SUMIFS(월별기록!$I:$I,월별기록!$G:$G,$B6)*$G$1</f>
        <v>82.5</v>
      </c>
      <c r="H6" s="2">
        <f>SUMIFS(월별기록!$L:$L,월별기록!$J:$J,$B6)*$H$1</f>
        <v>41.25</v>
      </c>
      <c r="I6" s="2">
        <f>SUMIFS(월별기록!$O:$O,월별기록!$M:$M,$B6)*$I$1</f>
        <v>0</v>
      </c>
      <c r="J6" s="2">
        <f>SUMIFS(월별기록!$R:$R,월별기록!$P:$P,$B6)*$J$1</f>
        <v>0</v>
      </c>
      <c r="K6" s="2">
        <f>SUMIFS(월별기록!$U:$U,월별기록!$S:$S,$B6)*$K$1</f>
        <v>185.0625</v>
      </c>
      <c r="L6" s="2">
        <f>SUMIFS(월별기록!$X:$X,월별기록!$V:$V,$B6)*$L$1</f>
        <v>0</v>
      </c>
      <c r="M6" s="2">
        <f>SUMIFS(월별기록!$AA:$AA,월별기록!$Y:$Y,$B6)*$M$1</f>
        <v>0</v>
      </c>
      <c r="N6" s="2">
        <f>SUMIFS(월별기록!$AD:$AD,월별기록!$AB:$AB,$B6)*$N$1</f>
        <v>0</v>
      </c>
      <c r="O6" s="2">
        <f>SUMIFS(월별기록!$AG:$AG,월별기록!$AE:$AE,$B6)*$O$1</f>
        <v>0</v>
      </c>
      <c r="P6" s="2">
        <f>SUMIFS(월별기록!$AJ:$AJ,월별기록!$AH:$AH,$B6)*$P$1</f>
        <v>389.375</v>
      </c>
    </row>
    <row r="7" spans="1:16">
      <c r="A7">
        <f>COUNTA($B$3:$B7)</f>
        <v>5</v>
      </c>
      <c r="B7" t="s">
        <v>99</v>
      </c>
      <c r="C7" t="s">
        <v>401</v>
      </c>
      <c r="D7" s="2">
        <f>SUM(E7:P7)</f>
        <v>649.1875</v>
      </c>
      <c r="E7" s="2">
        <f>SUMIFS(월별기록!$C:$C,월별기록!$A:$A,$B7)*$E$1</f>
        <v>0</v>
      </c>
      <c r="F7" s="2">
        <f>SUMIFS(월별기록!$F:$F,월별기록!$D:$D,$B7)*$F$1</f>
        <v>6.75</v>
      </c>
      <c r="G7" s="2">
        <f>SUMIFS(월별기록!$I:$I,월별기록!$G:$G,$B7)*$G$1</f>
        <v>0</v>
      </c>
      <c r="H7" s="2">
        <f>SUMIFS(월별기록!$L:$L,월별기록!$J:$J,$B7)*$H$1</f>
        <v>0</v>
      </c>
      <c r="I7" s="2">
        <f>SUMIFS(월별기록!$O:$O,월별기록!$M:$M,$B7)*$I$1</f>
        <v>30</v>
      </c>
      <c r="J7" s="2">
        <f>SUMIFS(월별기록!$R:$R,월별기록!$P:$P,$B7)*$J$1</f>
        <v>18</v>
      </c>
      <c r="K7" s="2">
        <f>SUMIFS(월별기록!$U:$U,월별기록!$S:$S,$B7)*$K$1</f>
        <v>185.0625</v>
      </c>
      <c r="L7" s="2">
        <f>SUMIFS(월별기록!$X:$X,월별기록!$V:$V,$B7)*$L$1</f>
        <v>145</v>
      </c>
      <c r="M7" s="2">
        <f>SUMIFS(월별기록!$AA:$AA,월별기록!$Y:$Y,$B7)*$M$1</f>
        <v>0</v>
      </c>
      <c r="N7" s="2">
        <f>SUMIFS(월별기록!$AD:$AD,월별기록!$AB:$AB,$B7)*$N$1</f>
        <v>0</v>
      </c>
      <c r="O7" s="2">
        <f>SUMIFS(월별기록!$AG:$AG,월별기록!$AE:$AE,$B7)*$O$1</f>
        <v>0</v>
      </c>
      <c r="P7" s="2">
        <f>SUMIFS(월별기록!$AJ:$AJ,월별기록!$AH:$AH,$B7)*$P$1</f>
        <v>264.375</v>
      </c>
    </row>
    <row r="8" spans="1:16">
      <c r="A8">
        <f>COUNTA($B$3:$B8)</f>
        <v>6</v>
      </c>
      <c r="B8" t="s">
        <v>226</v>
      </c>
      <c r="C8" t="s">
        <v>402</v>
      </c>
      <c r="D8" s="2">
        <f>SUM(E8:P8)</f>
        <v>640.8125</v>
      </c>
      <c r="E8" s="2">
        <f>SUMIFS(월별기록!$C:$C,월별기록!$A:$A,$B8)*$E$1</f>
        <v>0</v>
      </c>
      <c r="F8" s="2">
        <f>SUMIFS(월별기록!$F:$F,월별기록!$D:$D,$B8)*$F$1</f>
        <v>15.75</v>
      </c>
      <c r="G8" s="2">
        <f>SUMIFS(월별기록!$I:$I,월별기록!$G:$G,$B8)*$G$1</f>
        <v>0</v>
      </c>
      <c r="H8" s="2">
        <f>SUMIFS(월별기록!$L:$L,월별기록!$J:$J,$B8)*$H$1</f>
        <v>0</v>
      </c>
      <c r="I8" s="2">
        <f>SUMIFS(월별기록!$O:$O,월별기록!$M:$M,$B8)*$I$1</f>
        <v>0</v>
      </c>
      <c r="J8" s="2">
        <f>SUMIFS(월별기록!$R:$R,월별기록!$P:$P,$B8)*$J$1</f>
        <v>0</v>
      </c>
      <c r="K8" s="2">
        <f>SUMIFS(월별기록!$U:$U,월별기록!$S:$S,$B8)*$K$1</f>
        <v>272.5625</v>
      </c>
      <c r="L8" s="2">
        <f>SUMIFS(월별기록!$X:$X,월별기록!$V:$V,$B8)*$L$1</f>
        <v>240</v>
      </c>
      <c r="M8" s="2">
        <f>SUMIFS(월별기록!$AA:$AA,월별기록!$Y:$Y,$B8)*$M$1</f>
        <v>0</v>
      </c>
      <c r="N8" s="2">
        <f>SUMIFS(월별기록!$AD:$AD,월별기록!$AB:$AB,$B8)*$N$1</f>
        <v>0</v>
      </c>
      <c r="O8" s="2">
        <f>SUMIFS(월별기록!$AG:$AG,월별기록!$AE:$AE,$B8)*$O$1</f>
        <v>0</v>
      </c>
      <c r="P8" s="2">
        <f>SUMIFS(월별기록!$AJ:$AJ,월별기록!$AH:$AH,$B8)*$P$1</f>
        <v>112.5</v>
      </c>
    </row>
    <row r="9" spans="1:16">
      <c r="A9">
        <f>COUNTA($B$3:$B9)</f>
        <v>7</v>
      </c>
      <c r="B9" t="s">
        <v>116</v>
      </c>
      <c r="C9" t="s">
        <v>401</v>
      </c>
      <c r="D9" s="2">
        <f>SUM(E9:P9)</f>
        <v>613.5625</v>
      </c>
      <c r="E9" s="2">
        <f>SUMIFS(월별기록!$C:$C,월별기록!$A:$A,$B9)*$E$1</f>
        <v>0</v>
      </c>
      <c r="F9" s="2">
        <f>SUMIFS(월별기록!$F:$F,월별기록!$D:$D,$B9)*$F$1</f>
        <v>7.875</v>
      </c>
      <c r="G9" s="2">
        <f>SUMIFS(월별기록!$I:$I,월별기록!$G:$G,$B9)*$G$1</f>
        <v>33.75</v>
      </c>
      <c r="H9" s="2">
        <f>SUMIFS(월별기록!$L:$L,월별기록!$J:$J,$B9)*$H$1</f>
        <v>0</v>
      </c>
      <c r="I9" s="2">
        <f>SUMIFS(월별기록!$O:$O,월별기록!$M:$M,$B9)*$I$1</f>
        <v>0</v>
      </c>
      <c r="J9" s="2">
        <f>SUMIFS(월별기록!$R:$R,월별기록!$P:$P,$B9)*$J$1</f>
        <v>0</v>
      </c>
      <c r="K9" s="2">
        <f>SUMIFS(월별기록!$U:$U,월별기록!$S:$S,$B9)*$K$1</f>
        <v>185.0625</v>
      </c>
      <c r="L9" s="2">
        <f>SUMIFS(월별기록!$X:$X,월별기록!$V:$V,$B9)*$L$1</f>
        <v>122.5</v>
      </c>
      <c r="M9" s="2">
        <f>SUMIFS(월별기록!$AA:$AA,월별기록!$Y:$Y,$B9)*$M$1</f>
        <v>0</v>
      </c>
      <c r="N9" s="2">
        <f>SUMIFS(월별기록!$AD:$AD,월별기록!$AB:$AB,$B9)*$N$1</f>
        <v>0</v>
      </c>
      <c r="O9" s="2">
        <f>SUMIFS(월별기록!$AG:$AG,월별기록!$AE:$AE,$B9)*$O$1</f>
        <v>0</v>
      </c>
      <c r="P9" s="2">
        <f>SUMIFS(월별기록!$AJ:$AJ,월별기록!$AH:$AH,$B9)*$P$1</f>
        <v>264.375</v>
      </c>
    </row>
    <row r="10" spans="1:16">
      <c r="A10">
        <f>COUNTA($B$3:$B10)</f>
        <v>8</v>
      </c>
      <c r="B10" t="s">
        <v>65</v>
      </c>
      <c r="C10" t="s">
        <v>403</v>
      </c>
      <c r="D10" s="2">
        <f>SUM(E10:P10)</f>
        <v>596.5</v>
      </c>
      <c r="E10" s="2">
        <f>SUMIFS(월별기록!$C:$C,월별기록!$A:$A,$B10)*$E$1</f>
        <v>0</v>
      </c>
      <c r="F10" s="2">
        <f>SUMIFS(월별기록!$F:$F,월별기록!$D:$D,$B10)*$F$1</f>
        <v>7.875</v>
      </c>
      <c r="G10" s="2">
        <f>SUMIFS(월별기록!$I:$I,월별기록!$G:$G,$B10)*$G$1</f>
        <v>82.5</v>
      </c>
      <c r="H10" s="2">
        <f>SUMIFS(월별기록!$L:$L,월별기록!$J:$J,$B10)*$H$1</f>
        <v>112.5</v>
      </c>
      <c r="I10" s="2">
        <f>SUMIFS(월별기록!$O:$O,월별기록!$M:$M,$B10)*$I$1</f>
        <v>0</v>
      </c>
      <c r="J10" s="2">
        <f>SUMIFS(월별기록!$R:$R,월별기록!$P:$P,$B10)*$J$1</f>
        <v>18</v>
      </c>
      <c r="K10" s="2">
        <f>SUMIFS(월별기록!$U:$U,월별기록!$S:$S,$B10)*$K$1</f>
        <v>78.75</v>
      </c>
      <c r="L10" s="2">
        <f>SUMIFS(월별기록!$X:$X,월별기록!$V:$V,$B10)*$L$1</f>
        <v>145</v>
      </c>
      <c r="M10" s="2">
        <f>SUMIFS(월별기록!$AA:$AA,월별기록!$Y:$Y,$B10)*$M$1</f>
        <v>0</v>
      </c>
      <c r="N10" s="2">
        <f>SUMIFS(월별기록!$AD:$AD,월별기록!$AB:$AB,$B10)*$N$1</f>
        <v>0</v>
      </c>
      <c r="O10" s="2">
        <f>SUMIFS(월별기록!$AG:$AG,월별기록!$AE:$AE,$B10)*$O$1</f>
        <v>0</v>
      </c>
      <c r="P10" s="2">
        <f>SUMIFS(월별기록!$AJ:$AJ,월별기록!$AH:$AH,$B10)*$P$1</f>
        <v>151.875</v>
      </c>
    </row>
    <row r="11" spans="1:16">
      <c r="A11">
        <f>COUNTA($B$3:$B11)</f>
        <v>9</v>
      </c>
      <c r="B11" t="s">
        <v>73</v>
      </c>
      <c r="C11" t="s">
        <v>402</v>
      </c>
      <c r="D11" s="2">
        <f>SUM(E11:P11)</f>
        <v>596.0625</v>
      </c>
      <c r="E11" s="2">
        <f>SUMIFS(월별기록!$C:$C,월별기록!$A:$A,$B11)*$E$1</f>
        <v>0</v>
      </c>
      <c r="F11" s="2">
        <f>SUMIFS(월별기록!$F:$F,월별기록!$D:$D,$B11)*$F$1</f>
        <v>7.875</v>
      </c>
      <c r="G11" s="2">
        <f>SUMIFS(월별기록!$I:$I,월별기록!$G:$G,$B11)*$G$1</f>
        <v>33.75</v>
      </c>
      <c r="H11" s="2">
        <f>SUMIFS(월별기록!$L:$L,월별기록!$J:$J,$B11)*$H$1</f>
        <v>0</v>
      </c>
      <c r="I11" s="2">
        <f>SUMIFS(월별기록!$O:$O,월별기록!$M:$M,$B11)*$I$1</f>
        <v>15</v>
      </c>
      <c r="J11" s="2">
        <f>SUMIFS(월별기록!$R:$R,월별기록!$P:$P,$B11)*$J$1</f>
        <v>0</v>
      </c>
      <c r="K11" s="2">
        <f>SUMIFS(월별기록!$U:$U,월별기록!$S:$S,$B11)*$K$1</f>
        <v>185.0625</v>
      </c>
      <c r="L11" s="2">
        <f>SUMIFS(월별기록!$X:$X,월별기록!$V:$V,$B11)*$L$1</f>
        <v>40</v>
      </c>
      <c r="M11" s="2">
        <f>SUMIFS(월별기록!$AA:$AA,월별기록!$Y:$Y,$B11)*$M$1</f>
        <v>0</v>
      </c>
      <c r="N11" s="2">
        <f>SUMIFS(월별기록!$AD:$AD,월별기록!$AB:$AB,$B11)*$N$1</f>
        <v>0</v>
      </c>
      <c r="O11" s="2">
        <f>SUMIFS(월별기록!$AG:$AG,월별기록!$AE:$AE,$B11)*$O$1</f>
        <v>0</v>
      </c>
      <c r="P11" s="2">
        <f>SUMIFS(월별기록!$AJ:$AJ,월별기록!$AH:$AH,$B11)*$P$1</f>
        <v>314.375</v>
      </c>
    </row>
    <row r="12" spans="1:16">
      <c r="A12">
        <f>COUNTA($B$3:$B12)</f>
        <v>10</v>
      </c>
      <c r="B12" t="s">
        <v>79</v>
      </c>
      <c r="C12" t="s">
        <v>401</v>
      </c>
      <c r="D12" s="2">
        <f>SUM(E12:P12)</f>
        <v>593.6875</v>
      </c>
      <c r="E12" s="2">
        <f>SUMIFS(월별기록!$C:$C,월별기록!$A:$A,$B12)*$E$1</f>
        <v>0</v>
      </c>
      <c r="F12" s="2">
        <f>SUMIFS(월별기록!$F:$F,월별기록!$D:$D,$B12)*$F$1</f>
        <v>0</v>
      </c>
      <c r="G12" s="2">
        <f>SUMIFS(월별기록!$I:$I,월별기록!$G:$G,$B12)*$G$1</f>
        <v>48.75</v>
      </c>
      <c r="H12" s="2">
        <f>SUMIFS(월별기록!$L:$L,월별기록!$J:$J,$B12)*$H$1</f>
        <v>0</v>
      </c>
      <c r="I12" s="2">
        <f>SUMIFS(월별기록!$O:$O,월별기록!$M:$M,$B12)*$I$1</f>
        <v>0</v>
      </c>
      <c r="J12" s="2">
        <f>SUMIFS(월별기록!$R:$R,월별기록!$P:$P,$B12)*$J$1</f>
        <v>108</v>
      </c>
      <c r="K12" s="2">
        <f>SUMIFS(월별기록!$U:$U,월별기록!$S:$S,$B12)*$K$1</f>
        <v>185.0625</v>
      </c>
      <c r="L12" s="2">
        <f>SUMIFS(월별기록!$X:$X,월별기록!$V:$V,$B12)*$L$1</f>
        <v>100</v>
      </c>
      <c r="M12" s="2">
        <f>SUMIFS(월별기록!$AA:$AA,월별기록!$Y:$Y,$B12)*$M$1</f>
        <v>0</v>
      </c>
      <c r="N12" s="2">
        <f>SUMIFS(월별기록!$AD:$AD,월별기록!$AB:$AB,$B12)*$N$1</f>
        <v>0</v>
      </c>
      <c r="O12" s="2">
        <f>SUMIFS(월별기록!$AG:$AG,월별기록!$AE:$AE,$B12)*$O$1</f>
        <v>0</v>
      </c>
      <c r="P12" s="2">
        <f>SUMIFS(월별기록!$AJ:$AJ,월별기록!$AH:$AH,$B12)*$P$1</f>
        <v>151.875</v>
      </c>
    </row>
    <row r="13" spans="1:16">
      <c r="A13">
        <f>COUNTA($B$3:$B13)</f>
        <v>11</v>
      </c>
      <c r="B13" t="s">
        <v>98</v>
      </c>
      <c r="C13" t="s">
        <v>402</v>
      </c>
      <c r="D13" s="2">
        <f>SUM(E13:P13)</f>
        <v>589.375</v>
      </c>
      <c r="E13" s="2">
        <f>SUMIFS(월별기록!$C:$C,월별기록!$A:$A,$B13)*$E$1</f>
        <v>0</v>
      </c>
      <c r="F13" s="2">
        <f>SUMIFS(월별기록!$F:$F,월별기록!$D:$D,$B13)*$F$1</f>
        <v>11.25</v>
      </c>
      <c r="G13" s="2">
        <f>SUMIFS(월별기록!$I:$I,월별기록!$G:$G,$B13)*$G$1</f>
        <v>82.5</v>
      </c>
      <c r="H13" s="2">
        <f>SUMIFS(월별기록!$L:$L,월별기록!$J:$J,$B13)*$H$1</f>
        <v>112.5</v>
      </c>
      <c r="I13" s="2">
        <f>SUMIFS(월별기록!$O:$O,월별기록!$M:$M,$B13)*$I$1</f>
        <v>0</v>
      </c>
      <c r="J13" s="2">
        <f>SUMIFS(월별기록!$R:$R,월별기록!$P:$P,$B13)*$J$1</f>
        <v>0</v>
      </c>
      <c r="K13" s="2">
        <f>SUMIFS(월별기록!$U:$U,월별기록!$S:$S,$B13)*$K$1</f>
        <v>78.75</v>
      </c>
      <c r="L13" s="2">
        <f>SUMIFS(월별기록!$X:$X,월별기록!$V:$V,$B13)*$L$1</f>
        <v>40</v>
      </c>
      <c r="M13" s="2">
        <f>SUMIFS(월별기록!$AA:$AA,월별기록!$Y:$Y,$B13)*$M$1</f>
        <v>0</v>
      </c>
      <c r="N13" s="2">
        <f>SUMIFS(월별기록!$AD:$AD,월별기록!$AB:$AB,$B13)*$N$1</f>
        <v>0</v>
      </c>
      <c r="O13" s="2">
        <f>SUMIFS(월별기록!$AG:$AG,월별기록!$AE:$AE,$B13)*$O$1</f>
        <v>0</v>
      </c>
      <c r="P13" s="2">
        <f>SUMIFS(월별기록!$AJ:$AJ,월별기록!$AH:$AH,$B13)*$P$1</f>
        <v>264.375</v>
      </c>
    </row>
    <row r="14" spans="1:16">
      <c r="A14">
        <f>COUNTA($B$3:$B14)</f>
        <v>12</v>
      </c>
      <c r="B14" t="s">
        <v>57</v>
      </c>
      <c r="C14" t="s">
        <v>402</v>
      </c>
      <c r="D14" s="2">
        <f>SUM(E14:P14)</f>
        <v>514.8125</v>
      </c>
      <c r="E14" s="2">
        <f>SUMIFS(월별기록!$C:$C,월별기록!$A:$A,$B14)*$E$1</f>
        <v>0</v>
      </c>
      <c r="F14" s="2">
        <f>SUMIFS(월별기록!$F:$F,월별기록!$D:$D,$B14)*$F$1</f>
        <v>7.875</v>
      </c>
      <c r="G14" s="2">
        <f>SUMIFS(월별기록!$I:$I,월별기록!$G:$G,$B14)*$G$1</f>
        <v>11.25</v>
      </c>
      <c r="H14" s="2">
        <f>SUMIFS(월별기록!$L:$L,월별기록!$J:$J,$B14)*$H$1</f>
        <v>0</v>
      </c>
      <c r="I14" s="2">
        <f>SUMIFS(월별기록!$O:$O,월별기록!$M:$M,$B14)*$I$1</f>
        <v>0</v>
      </c>
      <c r="J14" s="2">
        <f>SUMIFS(월별기록!$R:$R,월별기록!$P:$P,$B14)*$J$1</f>
        <v>0</v>
      </c>
      <c r="K14" s="2">
        <f>SUMIFS(월별기록!$U:$U,월별기록!$S:$S,$B14)*$K$1</f>
        <v>106.3125</v>
      </c>
      <c r="L14" s="2">
        <f>SUMIFS(월별기록!$X:$X,월별기록!$V:$V,$B14)*$L$1</f>
        <v>0</v>
      </c>
      <c r="M14" s="2">
        <f>SUMIFS(월별기록!$AA:$AA,월별기록!$Y:$Y,$B14)*$M$1</f>
        <v>0</v>
      </c>
      <c r="N14" s="2">
        <f>SUMIFS(월별기록!$AD:$AD,월별기록!$AB:$AB,$B14)*$N$1</f>
        <v>0</v>
      </c>
      <c r="O14" s="2">
        <f>SUMIFS(월별기록!$AG:$AG,월별기록!$AE:$AE,$B14)*$O$1</f>
        <v>0</v>
      </c>
      <c r="P14" s="2">
        <f>SUMIFS(월별기록!$AJ:$AJ,월별기록!$AH:$AH,$B14)*$P$1</f>
        <v>389.375</v>
      </c>
    </row>
    <row r="15" spans="1:16">
      <c r="A15">
        <f>COUNTA($B$3:$B15)</f>
        <v>13</v>
      </c>
      <c r="B15" t="s">
        <v>59</v>
      </c>
      <c r="C15" t="s">
        <v>403</v>
      </c>
      <c r="D15" s="2">
        <f>SUM(E15:P15)</f>
        <v>486.9375</v>
      </c>
      <c r="E15" s="2">
        <f>SUMIFS(월별기록!$C:$C,월별기록!$A:$A,$B15)*$E$1</f>
        <v>0</v>
      </c>
      <c r="F15" s="2">
        <f>SUMIFS(월별기록!$F:$F,월별기록!$D:$D,$B15)*$F$1</f>
        <v>15.75</v>
      </c>
      <c r="G15" s="2">
        <f>SUMIFS(월별기록!$I:$I,월별기록!$G:$G,$B15)*$G$1</f>
        <v>67.5</v>
      </c>
      <c r="H15" s="2">
        <f>SUMIFS(월별기록!$L:$L,월별기록!$J:$J,$B15)*$H$1</f>
        <v>0</v>
      </c>
      <c r="I15" s="2">
        <f>SUMIFS(월별기록!$O:$O,월별기록!$M:$M,$B15)*$I$1</f>
        <v>15</v>
      </c>
      <c r="J15" s="2">
        <f>SUMIFS(월별기록!$R:$R,월별기록!$P:$P,$B15)*$J$1</f>
        <v>18</v>
      </c>
      <c r="K15" s="2">
        <f>SUMIFS(월별기록!$U:$U,월별기록!$S:$S,$B15)*$K$1</f>
        <v>106.3125</v>
      </c>
      <c r="L15" s="2">
        <f>SUMIFS(월별기록!$X:$X,월별기록!$V:$V,$B15)*$L$1</f>
        <v>0</v>
      </c>
      <c r="M15" s="2">
        <f>SUMIFS(월별기록!$AA:$AA,월별기록!$Y:$Y,$B15)*$M$1</f>
        <v>0</v>
      </c>
      <c r="N15" s="2">
        <f>SUMIFS(월별기록!$AD:$AD,월별기록!$AB:$AB,$B15)*$N$1</f>
        <v>0</v>
      </c>
      <c r="O15" s="2">
        <f>SUMIFS(월별기록!$AG:$AG,월별기록!$AE:$AE,$B15)*$O$1</f>
        <v>0</v>
      </c>
      <c r="P15" s="2">
        <f>SUMIFS(월별기록!$AJ:$AJ,월별기록!$AH:$AH,$B15)*$P$1</f>
        <v>264.375</v>
      </c>
    </row>
    <row r="16" spans="1:16">
      <c r="A16">
        <f>COUNTA($B$3:$B16)</f>
        <v>14</v>
      </c>
      <c r="B16" t="s">
        <v>72</v>
      </c>
      <c r="C16" t="s">
        <v>403</v>
      </c>
      <c r="D16" s="2">
        <f>SUM(E16:P16)</f>
        <v>467.875</v>
      </c>
      <c r="E16" s="2">
        <f>SUMIFS(월별기록!$C:$C,월별기록!$A:$A,$B16)*$E$1</f>
        <v>0</v>
      </c>
      <c r="F16" s="2">
        <f>SUMIFS(월별기록!$F:$F,월별기록!$D:$D,$B16)*$F$1</f>
        <v>9</v>
      </c>
      <c r="G16" s="2">
        <f>SUMIFS(월별기록!$I:$I,월별기록!$G:$G,$B16)*$G$1</f>
        <v>82.5</v>
      </c>
      <c r="H16" s="2">
        <f>SUMIFS(월별기록!$L:$L,월별기록!$J:$J,$B16)*$H$1</f>
        <v>41.25</v>
      </c>
      <c r="I16" s="2">
        <f>SUMIFS(월별기록!$O:$O,월별기록!$M:$M,$B16)*$I$1</f>
        <v>15</v>
      </c>
      <c r="J16" s="2">
        <f>SUMIFS(월별기록!$R:$R,월별기록!$P:$P,$B16)*$J$1</f>
        <v>18</v>
      </c>
      <c r="K16" s="2">
        <f>SUMIFS(월별기록!$U:$U,월별기록!$S:$S,$B16)*$K$1</f>
        <v>189</v>
      </c>
      <c r="L16" s="2">
        <f>SUMIFS(월별기록!$X:$X,월별기록!$V:$V,$B16)*$L$1</f>
        <v>40</v>
      </c>
      <c r="M16" s="2">
        <f>SUMIFS(월별기록!$AA:$AA,월별기록!$Y:$Y,$B16)*$M$1</f>
        <v>0</v>
      </c>
      <c r="N16" s="2">
        <f>SUMIFS(월별기록!$AD:$AD,월별기록!$AB:$AB,$B16)*$N$1</f>
        <v>0</v>
      </c>
      <c r="O16" s="2">
        <f>SUMIFS(월별기록!$AG:$AG,월별기록!$AE:$AE,$B16)*$O$1</f>
        <v>0</v>
      </c>
      <c r="P16" s="2">
        <f>SUMIFS(월별기록!$AJ:$AJ,월별기록!$AH:$AH,$B16)*$P$1</f>
        <v>73.125</v>
      </c>
    </row>
    <row r="17" spans="1:16">
      <c r="A17">
        <f>COUNTA($B$3:$B17)</f>
        <v>15</v>
      </c>
      <c r="B17" t="s">
        <v>77</v>
      </c>
      <c r="C17" t="s">
        <v>403</v>
      </c>
      <c r="D17" s="2">
        <f>SUM(E17:P17)</f>
        <v>463.3125</v>
      </c>
      <c r="E17" s="2">
        <f>SUMIFS(월별기록!$C:$C,월별기록!$A:$A,$B17)*$E$1</f>
        <v>0</v>
      </c>
      <c r="F17" s="2">
        <f>SUMIFS(월별기록!$F:$F,월별기록!$D:$D,$B17)*$F$1</f>
        <v>15.75</v>
      </c>
      <c r="G17" s="2">
        <f>SUMIFS(월별기록!$I:$I,월별기록!$G:$G,$B17)*$G$1</f>
        <v>82.5</v>
      </c>
      <c r="H17" s="2">
        <f>SUMIFS(월별기록!$L:$L,월별기록!$J:$J,$B17)*$H$1</f>
        <v>30</v>
      </c>
      <c r="I17" s="2">
        <f>SUMIFS(월별기록!$O:$O,월별기록!$M:$M,$B17)*$I$1</f>
        <v>0</v>
      </c>
      <c r="J17" s="2">
        <f>SUMIFS(월별기록!$R:$R,월별기록!$P:$P,$B17)*$J$1</f>
        <v>0</v>
      </c>
      <c r="K17" s="2">
        <f>SUMIFS(월별기록!$U:$U,월별기록!$S:$S,$B17)*$K$1</f>
        <v>53.8125</v>
      </c>
      <c r="L17" s="2">
        <f>SUMIFS(월별기록!$X:$X,월별기록!$V:$V,$B17)*$L$1</f>
        <v>0</v>
      </c>
      <c r="M17" s="2">
        <f>SUMIFS(월별기록!$AA:$AA,월별기록!$Y:$Y,$B17)*$M$1</f>
        <v>0</v>
      </c>
      <c r="N17" s="2">
        <f>SUMIFS(월별기록!$AD:$AD,월별기록!$AB:$AB,$B17)*$N$1</f>
        <v>0</v>
      </c>
      <c r="O17" s="2">
        <f>SUMIFS(월별기록!$AG:$AG,월별기록!$AE:$AE,$B17)*$O$1</f>
        <v>0</v>
      </c>
      <c r="P17" s="2">
        <f>SUMIFS(월별기록!$AJ:$AJ,월별기록!$AH:$AH,$B17)*$P$1</f>
        <v>281.25</v>
      </c>
    </row>
    <row r="18" spans="1:16">
      <c r="A18">
        <f>COUNTA($B$3:$B18)</f>
        <v>16</v>
      </c>
      <c r="B18" t="s">
        <v>154</v>
      </c>
      <c r="C18" t="s">
        <v>403</v>
      </c>
      <c r="D18" s="2">
        <f>SUM(E18:P18)</f>
        <v>432</v>
      </c>
      <c r="E18" s="2">
        <f>SUMIFS(월별기록!$C:$C,월별기록!$A:$A,$B18)*$E$1</f>
        <v>0</v>
      </c>
      <c r="F18" s="2">
        <f>SUMIFS(월별기록!$F:$F,월별기록!$D:$D,$B18)*$F$1</f>
        <v>0</v>
      </c>
      <c r="G18" s="2">
        <f>SUMIFS(월별기록!$I:$I,월별기록!$G:$G,$B18)*$G$1</f>
        <v>33.75</v>
      </c>
      <c r="H18" s="2">
        <f>SUMIFS(월별기록!$L:$L,월별기록!$J:$J,$B18)*$H$1</f>
        <v>0</v>
      </c>
      <c r="I18" s="2">
        <f>SUMIFS(월별기록!$O:$O,월별기록!$M:$M,$B18)*$I$1</f>
        <v>0</v>
      </c>
      <c r="J18" s="2">
        <f>SUMIFS(월별기록!$R:$R,월별기록!$P:$P,$B18)*$J$1</f>
        <v>0</v>
      </c>
      <c r="K18" s="2">
        <f>SUMIFS(월별기록!$U:$U,월별기록!$S:$S,$B18)*$K$1</f>
        <v>133.875</v>
      </c>
      <c r="L18" s="2">
        <f>SUMIFS(월별기록!$X:$X,월별기록!$V:$V,$B18)*$L$1</f>
        <v>0</v>
      </c>
      <c r="M18" s="2">
        <f>SUMIFS(월별기록!$AA:$AA,월별기록!$Y:$Y,$B18)*$M$1</f>
        <v>0</v>
      </c>
      <c r="N18" s="2">
        <f>SUMIFS(월별기록!$AD:$AD,월별기록!$AB:$AB,$B18)*$N$1</f>
        <v>0</v>
      </c>
      <c r="O18" s="2">
        <f>SUMIFS(월별기록!$AG:$AG,월별기록!$AE:$AE,$B18)*$O$1</f>
        <v>0</v>
      </c>
      <c r="P18" s="2">
        <f>SUMIFS(월별기록!$AJ:$AJ,월별기록!$AH:$AH,$B18)*$P$1</f>
        <v>264.375</v>
      </c>
    </row>
    <row r="19" spans="1:16">
      <c r="A19">
        <f>COUNTA($B$3:$B19)</f>
        <v>17</v>
      </c>
      <c r="B19" t="s">
        <v>109</v>
      </c>
      <c r="C19" t="s">
        <v>401</v>
      </c>
      <c r="D19" s="2">
        <f>SUM(E19:P19)</f>
        <v>426</v>
      </c>
      <c r="E19" s="2">
        <f>SUMIFS(월별기록!$C:$C,월별기록!$A:$A,$B19)*$E$1</f>
        <v>0</v>
      </c>
      <c r="F19" s="2">
        <f>SUMIFS(월별기록!$F:$F,월별기록!$D:$D,$B19)*$F$1</f>
        <v>7.875</v>
      </c>
      <c r="G19" s="2">
        <f>SUMIFS(월별기록!$I:$I,월별기록!$G:$G,$B19)*$G$1</f>
        <v>82.5</v>
      </c>
      <c r="H19" s="2">
        <f>SUMIFS(월별기록!$L:$L,월별기록!$J:$J,$B19)*$H$1</f>
        <v>0</v>
      </c>
      <c r="I19" s="2">
        <f>SUMIFS(월별기록!$O:$O,월별기록!$M:$M,$B19)*$I$1</f>
        <v>15</v>
      </c>
      <c r="J19" s="2">
        <f>SUMIFS(월별기록!$R:$R,월별기록!$P:$P,$B19)*$J$1</f>
        <v>0</v>
      </c>
      <c r="K19" s="2">
        <f>SUMIFS(월별기록!$U:$U,월별기록!$S:$S,$B19)*$K$1</f>
        <v>39.375</v>
      </c>
      <c r="L19" s="2">
        <f>SUMIFS(월별기록!$X:$X,월별기록!$V:$V,$B19)*$L$1</f>
        <v>0</v>
      </c>
      <c r="M19" s="2">
        <f>SUMIFS(월별기록!$AA:$AA,월별기록!$Y:$Y,$B19)*$M$1</f>
        <v>0</v>
      </c>
      <c r="N19" s="2">
        <f>SUMIFS(월별기록!$AD:$AD,월별기록!$AB:$AB,$B19)*$N$1</f>
        <v>0</v>
      </c>
      <c r="O19" s="2">
        <f>SUMIFS(월별기록!$AG:$AG,월별기록!$AE:$AE,$B19)*$O$1</f>
        <v>0</v>
      </c>
      <c r="P19" s="2">
        <f>SUMIFS(월별기록!$AJ:$AJ,월별기록!$AH:$AH,$B19)*$P$1</f>
        <v>281.25</v>
      </c>
    </row>
    <row r="20" spans="1:16">
      <c r="A20">
        <f>COUNTA($B$3:$B20)</f>
        <v>18</v>
      </c>
      <c r="B20" t="s">
        <v>119</v>
      </c>
      <c r="C20" t="s">
        <v>402</v>
      </c>
      <c r="D20" s="2">
        <f>SUM(E20:P20)</f>
        <v>423.125</v>
      </c>
      <c r="E20" s="2">
        <f>SUMIFS(월별기록!$I:$I,월별기록!$G:$G,$B20)*$E$1</f>
        <v>0</v>
      </c>
      <c r="F20" s="2">
        <f>SUMIFS(월별기록!$F:$F,월별기록!$D:$D,$B20)*$F$1</f>
        <v>0</v>
      </c>
      <c r="G20" s="2">
        <f>SUMIFS(월별기록!$I:$I,월별기록!$G:$G,$B20)*$G$1</f>
        <v>0</v>
      </c>
      <c r="H20" s="2">
        <f>SUMIFS(월별기록!$L:$L,월별기록!$J:$J,$B20)*$H$1</f>
        <v>0</v>
      </c>
      <c r="I20" s="2">
        <f>SUMIFS(월별기록!$U:$U,월별기록!$S:$S,$B20)*$I$1</f>
        <v>0</v>
      </c>
      <c r="J20" s="2">
        <f>SUMIFS(월별기록!$R:$R,월별기록!$P:$P,$B20)*$J$1</f>
        <v>0</v>
      </c>
      <c r="K20" s="2">
        <f>SUMIFS(월별기록!$U:$U,월별기록!$S:$S,$B20)*$K$1</f>
        <v>0</v>
      </c>
      <c r="L20" s="2">
        <f>SUMIFS(월별기록!$X:$X,월별기록!$V:$V,$B20)*$L$1</f>
        <v>0</v>
      </c>
      <c r="M20" s="2">
        <f>SUMIFS(월별기록!$AA:$AA,월별기록!$Y:$Y,$B20)*$M$1</f>
        <v>0</v>
      </c>
      <c r="N20" s="2">
        <f>SUMIFS(월별기록!$AD:$AD,월별기록!$AB:$AB,$B20)*$N$1</f>
        <v>0</v>
      </c>
      <c r="O20" s="2">
        <f>SUMIFS(월별기록!$AG:$AG,월별기록!$AE:$AE,$B20)*$O$1</f>
        <v>0</v>
      </c>
      <c r="P20" s="2">
        <f>SUMIFS(월별기록!$AJ:$AJ,월별기록!$AH:$AH,$B20)*$P$1</f>
        <v>423.125</v>
      </c>
    </row>
    <row r="21" spans="1:16">
      <c r="A21">
        <f>COUNTA($B$3:$B21)</f>
        <v>19</v>
      </c>
      <c r="B21" t="s">
        <v>74</v>
      </c>
      <c r="C21" t="s">
        <v>401</v>
      </c>
      <c r="D21" s="2">
        <f>SUM(E21:P21)</f>
        <v>404.4375</v>
      </c>
      <c r="E21" s="2">
        <f>SUMIFS(월별기록!$C:$C,월별기록!$A:$A,$B21)*$E$1</f>
        <v>0</v>
      </c>
      <c r="F21" s="2">
        <f>SUMIFS(월별기록!$F:$F,월별기록!$D:$D,$B21)*$F$1</f>
        <v>15.75</v>
      </c>
      <c r="G21" s="2">
        <f>SUMIFS(월별기록!$I:$I,월별기록!$G:$G,$B21)*$G$1</f>
        <v>82.5</v>
      </c>
      <c r="H21" s="2">
        <f>SUMIFS(월별기록!$L:$L,월별기록!$J:$J,$B21)*$H$1</f>
        <v>0</v>
      </c>
      <c r="I21" s="2">
        <f>SUMIFS(월별기록!$O:$O,월별기록!$M:$M,$B21)*$I$1</f>
        <v>30</v>
      </c>
      <c r="J21" s="2">
        <f>SUMIFS(월별기록!$R:$R,월별기록!$P:$P,$B21)*$J$1</f>
        <v>18</v>
      </c>
      <c r="K21" s="2">
        <f>SUMIFS(월별기록!$U:$U,월별기록!$S:$S,$B21)*$K$1</f>
        <v>106.3125</v>
      </c>
      <c r="L21" s="2">
        <f>SUMIFS(월별기록!$X:$X,월별기록!$V:$V,$B21)*$L$1</f>
        <v>0</v>
      </c>
      <c r="M21" s="2">
        <f>SUMIFS(월별기록!$AA:$AA,월별기록!$Y:$Y,$B21)*$M$1</f>
        <v>0</v>
      </c>
      <c r="N21" s="2">
        <f>SUMIFS(월별기록!$AD:$AD,월별기록!$AB:$AB,$B21)*$N$1</f>
        <v>0</v>
      </c>
      <c r="O21" s="2">
        <f>SUMIFS(월별기록!$AG:$AG,월별기록!$AE:$AE,$B21)*$O$1</f>
        <v>0</v>
      </c>
      <c r="P21" s="2">
        <f>SUMIFS(월별기록!$AJ:$AJ,월별기록!$AH:$AH,$B21)*$P$1</f>
        <v>151.875</v>
      </c>
    </row>
    <row r="22" spans="1:16">
      <c r="A22">
        <f>COUNTA($B$3:$B22)</f>
        <v>20</v>
      </c>
      <c r="B22" t="s">
        <v>162</v>
      </c>
      <c r="C22" t="s">
        <v>401</v>
      </c>
      <c r="D22" s="2">
        <f>SUM(E22:P22)</f>
        <v>393.125</v>
      </c>
      <c r="E22" s="2">
        <f>SUMIFS(월별기록!$C:$C,월별기록!$A:$A,$B22)*$E$1</f>
        <v>0</v>
      </c>
      <c r="F22" s="2">
        <f>SUMIFS(월별기록!$F:$F,월별기록!$D:$D,$B22)*$F$1</f>
        <v>0</v>
      </c>
      <c r="G22" s="2">
        <f>SUMIFS(월별기록!$I:$I,월별기록!$G:$G,$B22)*$G$1</f>
        <v>33.75</v>
      </c>
      <c r="H22" s="2">
        <f>SUMIFS(월별기록!$L:$L,월별기록!$J:$J,$B22)*$H$1</f>
        <v>0</v>
      </c>
      <c r="I22" s="2">
        <f>SUMIFS(월별기록!$O:$O,월별기록!$M:$M,$B22)*$I$1</f>
        <v>0</v>
      </c>
      <c r="J22" s="2">
        <f>SUMIFS(월별기록!$R:$R,월별기록!$P:$P,$B22)*$J$1</f>
        <v>0</v>
      </c>
      <c r="K22" s="2">
        <f>SUMIFS(월별기록!$U:$U,월별기록!$S:$S,$B22)*$K$1</f>
        <v>39.375</v>
      </c>
      <c r="L22" s="2">
        <f>SUMIFS(월별기록!$X:$X,월별기록!$V:$V,$B22)*$L$1</f>
        <v>0</v>
      </c>
      <c r="M22" s="2">
        <f>SUMIFS(월별기록!$AA:$AA,월별기록!$Y:$Y,$B22)*$M$1</f>
        <v>0</v>
      </c>
      <c r="N22" s="2">
        <f>SUMIFS(월별기록!$AD:$AD,월별기록!$AB:$AB,$B22)*$N$1</f>
        <v>0</v>
      </c>
      <c r="O22" s="2">
        <f>SUMIFS(월별기록!$AG:$AG,월별기록!$AE:$AE,$B22)*$O$1</f>
        <v>0</v>
      </c>
      <c r="P22" s="2">
        <f>SUMIFS(월별기록!$AJ:$AJ,월별기록!$AH:$AH,$B22)*$P$1</f>
        <v>320</v>
      </c>
    </row>
    <row r="23" spans="1:16">
      <c r="A23">
        <f>COUNTA($B$3:$B23)</f>
        <v>21</v>
      </c>
      <c r="B23" t="s">
        <v>58</v>
      </c>
      <c r="C23" t="s">
        <v>401</v>
      </c>
      <c r="D23" s="2">
        <f>SUM(E23:P23)</f>
        <v>336.875</v>
      </c>
      <c r="E23" s="2">
        <f>SUMIFS(월별기록!$C:$C,월별기록!$A:$A,$B23)*$E$1</f>
        <v>0</v>
      </c>
      <c r="F23" s="2">
        <f>SUMIFS(월별기록!$F:$F,월별기록!$D:$D,$B23)*$F$1</f>
        <v>0</v>
      </c>
      <c r="G23" s="2">
        <f>SUMIFS(월별기록!$I:$I,월별기록!$G:$G,$B23)*$G$1</f>
        <v>48.75</v>
      </c>
      <c r="H23" s="2">
        <f>SUMIFS(월별기록!$L:$L,월별기록!$J:$J,$B23)*$H$1</f>
        <v>170</v>
      </c>
      <c r="I23" s="2">
        <f>SUMIFS(월별기록!$O:$O,월별기록!$M:$M,$B23)*$I$1</f>
        <v>0</v>
      </c>
      <c r="J23" s="2">
        <f>SUMIFS(월별기록!$R:$R,월별기록!$P:$P,$B23)*$J$1</f>
        <v>0</v>
      </c>
      <c r="K23" s="2">
        <f>SUMIFS(월별기록!$U:$U,월별기록!$S:$S,$B23)*$K$1</f>
        <v>78.75</v>
      </c>
      <c r="L23" s="2">
        <f>SUMIFS(월별기록!$X:$X,월별기록!$V:$V,$B23)*$L$1</f>
        <v>0</v>
      </c>
      <c r="M23" s="2">
        <f>SUMIFS(월별기록!$AA:$AA,월별기록!$Y:$Y,$B23)*$M$1</f>
        <v>0</v>
      </c>
      <c r="N23" s="2">
        <f>SUMIFS(월별기록!$AD:$AD,월별기록!$AB:$AB,$B23)*$N$1</f>
        <v>0</v>
      </c>
      <c r="O23" s="2">
        <f>SUMIFS(월별기록!$AG:$AG,월별기록!$AE:$AE,$B23)*$O$1</f>
        <v>0</v>
      </c>
      <c r="P23" s="2">
        <f>SUMIFS(월별기록!$AJ:$AJ,월별기록!$AH:$AH,$B23)*$P$1</f>
        <v>39.375</v>
      </c>
    </row>
    <row r="24" spans="1:16">
      <c r="A24">
        <f>COUNTA($B$3:$B24)</f>
        <v>22</v>
      </c>
      <c r="B24" t="s">
        <v>97</v>
      </c>
      <c r="C24" t="s">
        <v>401</v>
      </c>
      <c r="D24" s="2">
        <f>SUM(E24:P24)</f>
        <v>326.25</v>
      </c>
      <c r="E24" s="2">
        <f>SUMIFS(월별기록!$C:$C,월별기록!$A:$A,$B24)*$E$1</f>
        <v>0</v>
      </c>
      <c r="F24" s="2">
        <f>SUMIFS(월별기록!$F:$F,월별기록!$D:$D,$B24)*$F$1</f>
        <v>11.25</v>
      </c>
      <c r="G24" s="2">
        <f>SUMIFS(월별기록!$I:$I,월별기록!$G:$G,$B24)*$G$1</f>
        <v>67.5</v>
      </c>
      <c r="H24" s="2">
        <f>SUMIFS(월별기록!$L:$L,월별기록!$J:$J,$B24)*$H$1</f>
        <v>0</v>
      </c>
      <c r="I24" s="2">
        <f>SUMIFS(월별기록!$O:$O,월별기록!$M:$M,$B24)*$I$1</f>
        <v>0</v>
      </c>
      <c r="J24" s="2">
        <f>SUMIFS(월별기록!$R:$R,월별기록!$P:$P,$B24)*$J$1</f>
        <v>0</v>
      </c>
      <c r="K24" s="2">
        <f>SUMIFS(월별기록!$U:$U,월별기록!$S:$S,$B24)*$K$1</f>
        <v>39.375</v>
      </c>
      <c r="L24" s="2">
        <f>SUMIFS(월별기록!$X:$X,월별기록!$V:$V,$B24)*$L$1</f>
        <v>0</v>
      </c>
      <c r="M24" s="2">
        <f>SUMIFS(월별기록!$AA:$AA,월별기록!$Y:$Y,$B24)*$M$1</f>
        <v>0</v>
      </c>
      <c r="N24" s="2">
        <f>SUMIFS(월별기록!$AD:$AD,월별기록!$AB:$AB,$B24)*$N$1</f>
        <v>0</v>
      </c>
      <c r="O24" s="2">
        <f>SUMIFS(월별기록!$AG:$AG,월별기록!$AE:$AE,$B24)*$O$1</f>
        <v>0</v>
      </c>
      <c r="P24" s="2">
        <f>SUMIFS(월별기록!$AJ:$AJ,월별기록!$AH:$AH,$B24)*$P$1</f>
        <v>208.125</v>
      </c>
    </row>
    <row r="25" spans="1:16">
      <c r="A25">
        <f>COUNTA($B$3:$B25)</f>
        <v>23</v>
      </c>
      <c r="B25" t="s">
        <v>55</v>
      </c>
      <c r="C25" t="s">
        <v>403</v>
      </c>
      <c r="D25" s="2">
        <f>SUM(E25:P25)</f>
        <v>314.4375</v>
      </c>
      <c r="E25" s="2">
        <f>SUMIFS(월별기록!$C:$C,월별기록!$A:$A,$B25)*$E$1</f>
        <v>0</v>
      </c>
      <c r="F25" s="2">
        <f>SUMIFS(월별기록!$F:$F,월별기록!$D:$D,$B25)*$F$1</f>
        <v>0</v>
      </c>
      <c r="G25" s="2">
        <f>SUMIFS(월별기록!$I:$I,월별기록!$G:$G,$B25)*$G$1</f>
        <v>0</v>
      </c>
      <c r="H25" s="2">
        <f>SUMIFS(월별기록!$L:$L,월별기록!$J:$J,$B25)*$H$1</f>
        <v>0</v>
      </c>
      <c r="I25" s="2">
        <f>SUMIFS(월별기록!$O:$O,월별기록!$M:$M,$B25)*$I$1</f>
        <v>0</v>
      </c>
      <c r="J25" s="2">
        <f>SUMIFS(월별기록!$R:$R,월별기록!$P:$P,$B25)*$J$1</f>
        <v>0</v>
      </c>
      <c r="K25" s="2">
        <f>SUMIFS(월별기록!$U:$U,월별기록!$S:$S,$B25)*$K$1</f>
        <v>106.3125</v>
      </c>
      <c r="L25" s="2">
        <f>SUMIFS(월별기록!$X:$X,월별기록!$V:$V,$B25)*$L$1</f>
        <v>0</v>
      </c>
      <c r="M25" s="2">
        <f>SUMIFS(월별기록!$AA:$AA,월별기록!$Y:$Y,$B25)*$M$1</f>
        <v>0</v>
      </c>
      <c r="N25" s="2">
        <f>SUMIFS(월별기록!$AD:$AD,월별기록!$AB:$AB,$B25)*$N$1</f>
        <v>0</v>
      </c>
      <c r="O25" s="2">
        <f>SUMIFS(월별기록!$AG:$AG,월별기록!$AE:$AE,$B25)*$O$1</f>
        <v>0</v>
      </c>
      <c r="P25" s="2">
        <f>SUMIFS(월별기록!$AJ:$AJ,월별기록!$AH:$AH,$B25)*$P$1</f>
        <v>208.125</v>
      </c>
    </row>
    <row r="26" spans="1:16">
      <c r="A26">
        <f>COUNTA($B$3:$B26)</f>
        <v>24</v>
      </c>
      <c r="B26" t="s">
        <v>67</v>
      </c>
      <c r="C26" t="s">
        <v>402</v>
      </c>
      <c r="D26" s="2">
        <f>SUM(E26:P26)</f>
        <v>241.875</v>
      </c>
      <c r="E26" s="2">
        <f>SUMIFS(월별기록!$C:$C,월별기록!$A:$A,$B26)*$E$1</f>
        <v>0</v>
      </c>
      <c r="F26" s="2">
        <f>SUMIFS(월별기록!$F:$F,월별기록!$D:$D,$B26)*$F$1</f>
        <v>11.25</v>
      </c>
      <c r="G26" s="2">
        <f>SUMIFS(월별기록!$I:$I,월별기록!$G:$G,$B26)*$G$1</f>
        <v>11.25</v>
      </c>
      <c r="H26" s="2">
        <f>SUMIFS(월별기록!$L:$L,월별기록!$J:$J,$B26)*$H$1</f>
        <v>0</v>
      </c>
      <c r="I26" s="2">
        <f>SUMIFS(월별기록!$O:$O,월별기록!$M:$M,$B26)*$I$1</f>
        <v>30</v>
      </c>
      <c r="J26" s="2">
        <f>SUMIFS(월별기록!$R:$R,월별기록!$P:$P,$B26)*$J$1</f>
        <v>18</v>
      </c>
      <c r="K26" s="2">
        <f>SUMIFS(월별기록!$U:$U,월별기록!$S:$S,$B26)*$K$1</f>
        <v>55.125</v>
      </c>
      <c r="L26" s="2">
        <f>SUMIFS(월별기록!$X:$X,월별기록!$V:$V,$B26)*$L$1</f>
        <v>0</v>
      </c>
      <c r="M26" s="2">
        <f>SUMIFS(월별기록!$AA:$AA,월별기록!$Y:$Y,$B26)*$M$1</f>
        <v>0</v>
      </c>
      <c r="N26" s="2">
        <f>SUMIFS(월별기록!$AD:$AD,월별기록!$AB:$AB,$B26)*$N$1</f>
        <v>0</v>
      </c>
      <c r="O26" s="2">
        <f>SUMIFS(월별기록!$AG:$AG,월별기록!$AE:$AE,$B26)*$O$1</f>
        <v>0</v>
      </c>
      <c r="P26" s="2">
        <f>SUMIFS(월별기록!$AJ:$AJ,월별기록!$AH:$AH,$B26)*$P$1</f>
        <v>116.25</v>
      </c>
    </row>
    <row r="27" spans="1:16">
      <c r="A27">
        <f>COUNTA($B$3:$B27)</f>
        <v>25</v>
      </c>
      <c r="B27" t="s">
        <v>155</v>
      </c>
      <c r="C27" t="s">
        <v>402</v>
      </c>
      <c r="D27" s="2">
        <f>SUM(E27:P27)</f>
        <v>230.0625</v>
      </c>
      <c r="E27" s="2">
        <f>SUMIFS(월별기록!$C:$C,월별기록!$A:$A,$B27)*$E$1</f>
        <v>0</v>
      </c>
      <c r="F27" s="2">
        <f>SUMIFS(월별기록!$F:$F,월별기록!$D:$D,$B27)*$F$1</f>
        <v>0</v>
      </c>
      <c r="G27" s="2">
        <f>SUMIFS(월별기록!$I:$I,월별기록!$G:$G,$B27)*$G$1</f>
        <v>0</v>
      </c>
      <c r="H27" s="2">
        <f>SUMIFS(월별기록!$L:$L,월별기록!$J:$J,$B27)*$H$1</f>
        <v>0</v>
      </c>
      <c r="I27" s="2">
        <f>SUMIFS(월별기록!$O:$O,월별기록!$M:$M,$B27)*$I$1</f>
        <v>0</v>
      </c>
      <c r="J27" s="2">
        <f>SUMIFS(월별기록!$R:$R,월별기록!$P:$P,$B27)*$J$1</f>
        <v>0</v>
      </c>
      <c r="K27" s="2">
        <f>SUMIFS(월별기록!$U:$U,월별기록!$S:$S,$B27)*$K$1</f>
        <v>185.0625</v>
      </c>
      <c r="L27" s="2">
        <f>SUMIFS(월별기록!$X:$X,월별기록!$V:$V,$B27)*$L$1</f>
        <v>0</v>
      </c>
      <c r="M27" s="2">
        <f>SUMIFS(월별기록!$AA:$AA,월별기록!$Y:$Y,$B27)*$M$1</f>
        <v>0</v>
      </c>
      <c r="N27" s="2">
        <f>SUMIFS(월별기록!$AD:$AD,월별기록!$AB:$AB,$B27)*$N$1</f>
        <v>0</v>
      </c>
      <c r="O27" s="2">
        <f>SUMIFS(월별기록!$AG:$AG,월별기록!$AE:$AE,$B27)*$O$1</f>
        <v>0</v>
      </c>
      <c r="P27" s="2">
        <f>SUMIFS(월별기록!$AJ:$AJ,월별기록!$AH:$AH,$B27)*$P$1</f>
        <v>45</v>
      </c>
    </row>
    <row r="28" spans="1:16">
      <c r="A28">
        <f>COUNTA($B$3:$B28)</f>
        <v>26</v>
      </c>
      <c r="B28" t="s">
        <v>96</v>
      </c>
      <c r="C28" t="s">
        <v>401</v>
      </c>
      <c r="D28" s="2">
        <f>SUM(E28:P28)</f>
        <v>229.125</v>
      </c>
      <c r="E28" s="2">
        <f>SUMIFS(월별기록!$C:$C,월별기록!$A:$A,$B28)*$E$1</f>
        <v>0</v>
      </c>
      <c r="F28" s="2">
        <f>SUMIFS(월별기록!$F:$F,월별기록!$D:$D,$B28)*$F$1</f>
        <v>11.25</v>
      </c>
      <c r="G28" s="2">
        <f>SUMIFS(월별기록!$I:$I,월별기록!$G:$G,$B28)*$G$1</f>
        <v>0</v>
      </c>
      <c r="H28" s="2">
        <f>SUMIFS(월별기록!$L:$L,월별기록!$J:$J,$B28)*$H$1</f>
        <v>0</v>
      </c>
      <c r="I28" s="2">
        <f>SUMIFS(월별기록!$O:$O,월별기록!$M:$M,$B28)*$I$1</f>
        <v>30</v>
      </c>
      <c r="J28" s="2">
        <f>SUMIFS(월별기록!$R:$R,월별기록!$P:$P,$B28)*$J$1</f>
        <v>99</v>
      </c>
      <c r="K28" s="2">
        <f>SUMIFS(월별기록!$U:$U,월별기록!$S:$S,$B28)*$K$1</f>
        <v>15.749999999999998</v>
      </c>
      <c r="L28" s="2">
        <f>SUMIFS(월별기록!$X:$X,월별기록!$V:$V,$B28)*$L$1</f>
        <v>0</v>
      </c>
      <c r="M28" s="2">
        <f>SUMIFS(월별기록!$AA:$AA,월별기록!$Y:$Y,$B28)*$M$1</f>
        <v>0</v>
      </c>
      <c r="N28" s="2">
        <f>SUMIFS(월별기록!$AD:$AD,월별기록!$AB:$AB,$B28)*$N$1</f>
        <v>0</v>
      </c>
      <c r="O28" s="2">
        <f>SUMIFS(월별기록!$AG:$AG,월별기록!$AE:$AE,$B28)*$O$1</f>
        <v>0</v>
      </c>
      <c r="P28" s="2">
        <f>SUMIFS(월별기록!$AJ:$AJ,월별기록!$AH:$AH,$B28)*$P$1</f>
        <v>73.125</v>
      </c>
    </row>
    <row r="29" spans="1:16">
      <c r="A29">
        <f>COUNTA($B$3:$B29)</f>
        <v>27</v>
      </c>
      <c r="B29" t="s">
        <v>151</v>
      </c>
      <c r="C29" t="s">
        <v>402</v>
      </c>
      <c r="D29" s="2">
        <f>SUM(E29:P29)</f>
        <v>224</v>
      </c>
      <c r="E29" s="2">
        <f>SUMIFS(월별기록!$C:$C,월별기록!$A:$A,$B29)*$E$1</f>
        <v>0</v>
      </c>
      <c r="F29" s="2">
        <f>SUMIFS(월별기록!$F:$F,월별기록!$D:$D,$B29)*$F$1</f>
        <v>0</v>
      </c>
      <c r="G29" s="2">
        <f>SUMIFS(월별기록!$I:$I,월별기록!$G:$G,$B29)*$G$1</f>
        <v>0</v>
      </c>
      <c r="H29" s="2">
        <f>SUMIFS(월별기록!$L:$L,월별기록!$J:$J,$B29)*$H$1</f>
        <v>0</v>
      </c>
      <c r="I29" s="2">
        <f>SUMIFS(월별기록!$O:$O,월별기록!$M:$M,$B29)*$I$1</f>
        <v>0</v>
      </c>
      <c r="J29" s="2">
        <f>SUMIFS(월별기록!$R:$R,월별기록!$P:$P,$B29)*$J$1</f>
        <v>0</v>
      </c>
      <c r="K29" s="2">
        <f>SUMIFS(월별기록!$U:$U,월별기록!$S:$S,$B29)*$K$1</f>
        <v>224</v>
      </c>
      <c r="L29" s="2">
        <f>SUMIFS(월별기록!$X:$X,월별기록!$V:$V,$B29)*$L$1</f>
        <v>0</v>
      </c>
      <c r="M29" s="2">
        <f>SUMIFS(월별기록!$AA:$AA,월별기록!$Y:$Y,$B29)*$M$1</f>
        <v>0</v>
      </c>
      <c r="N29" s="2">
        <f>SUMIFS(월별기록!$AD:$AD,월별기록!$AB:$AB,$B29)*$N$1</f>
        <v>0</v>
      </c>
      <c r="O29" s="2">
        <f>SUMIFS(월별기록!$AG:$AG,월별기록!$AE:$AE,$B29)*$O$1</f>
        <v>0</v>
      </c>
      <c r="P29" s="2">
        <f>SUMIFS(월별기록!$AJ:$AJ,월별기록!$AH:$AH,$B29)*$P$1</f>
        <v>0</v>
      </c>
    </row>
    <row r="30" spans="1:16">
      <c r="A30">
        <f>COUNTA($B$3:$B30)</f>
        <v>28</v>
      </c>
      <c r="B30" t="s">
        <v>167</v>
      </c>
      <c r="C30" t="s">
        <v>403</v>
      </c>
      <c r="D30" s="2">
        <f>SUM(E30:P30)</f>
        <v>217.5</v>
      </c>
      <c r="E30" s="2">
        <f>SUMIFS(월별기록!$C:$C,월별기록!$A:$A,$B30)*$E$1</f>
        <v>0</v>
      </c>
      <c r="F30" s="2">
        <f>SUMIFS(월별기록!$F:$F,월별기록!$D:$D,$B30)*$F$1</f>
        <v>0</v>
      </c>
      <c r="G30" s="2">
        <f>SUMIFS(월별기록!$I:$I,월별기록!$G:$G,$B30)*$G$1</f>
        <v>0</v>
      </c>
      <c r="H30" s="2">
        <f>SUMIFS(월별기록!$L:$L,월별기록!$J:$J,$B30)*$H$1</f>
        <v>0</v>
      </c>
      <c r="I30" s="2">
        <f>SUMIFS(월별기록!$O:$O,월별기록!$M:$M,$B30)*$I$1</f>
        <v>0</v>
      </c>
      <c r="J30" s="2">
        <f>SUMIFS(월별기록!$R:$R,월별기록!$P:$P,$B30)*$J$1</f>
        <v>0</v>
      </c>
      <c r="K30" s="2">
        <f>SUMIFS(월별기록!$U:$U,월별기록!$S:$S,$B30)*$K$1</f>
        <v>65.625</v>
      </c>
      <c r="L30" s="2">
        <f>SUMIFS(월별기록!$X:$X,월별기록!$V:$V,$B30)*$L$1</f>
        <v>0</v>
      </c>
      <c r="M30" s="2">
        <f>SUMIFS(월별기록!$AA:$AA,월별기록!$Y:$Y,$B30)*$M$1</f>
        <v>0</v>
      </c>
      <c r="N30" s="2">
        <f>SUMIFS(월별기록!$AD:$AD,월별기록!$AB:$AB,$B30)*$N$1</f>
        <v>0</v>
      </c>
      <c r="O30" s="2">
        <f>SUMIFS(월별기록!$AG:$AG,월별기록!$AE:$AE,$B30)*$O$1</f>
        <v>0</v>
      </c>
      <c r="P30" s="2">
        <f>SUMIFS(월별기록!$AJ:$AJ,월별기록!$AH:$AH,$B30)*$P$1</f>
        <v>151.875</v>
      </c>
    </row>
    <row r="31" spans="1:16">
      <c r="A31">
        <f>COUNTA($B$3:$B31)</f>
        <v>29</v>
      </c>
      <c r="B31" t="s">
        <v>262</v>
      </c>
      <c r="C31" t="s">
        <v>403</v>
      </c>
      <c r="D31" s="2">
        <f>SUM(E31:P31)</f>
        <v>212.625</v>
      </c>
      <c r="E31" s="2">
        <f>SUMIFS(월별기록!$C:$C,월별기록!$A:$A,$B31)*$E$1</f>
        <v>0</v>
      </c>
      <c r="F31" s="2">
        <f>SUMIFS(월별기록!$F:$F,월별기록!$D:$D,$B31)*$F$1</f>
        <v>0</v>
      </c>
      <c r="G31" s="2">
        <f>SUMIFS(월별기록!$I:$I,월별기록!$G:$G,$B31)*$G$1</f>
        <v>0</v>
      </c>
      <c r="H31" s="2">
        <f>SUMIFS(월별기록!$L:$L,월별기록!$J:$J,$B31)*$H$1</f>
        <v>0</v>
      </c>
      <c r="I31" s="2">
        <f>SUMIFS(월별기록!$O:$O,월별기록!$M:$M,$B31)*$I$1</f>
        <v>0</v>
      </c>
      <c r="J31" s="2">
        <f>SUMIFS(월별기록!$R:$R,월별기록!$P:$P,$B31)*$J$1</f>
        <v>0</v>
      </c>
      <c r="K31" s="2">
        <f>SUMIFS(월별기록!$U:$U,월별기록!$S:$S,$B31)*$K$1</f>
        <v>212.625</v>
      </c>
      <c r="L31" s="2">
        <f>SUMIFS(월별기록!$X:$X,월별기록!$V:$V,$B31)*$L$1</f>
        <v>0</v>
      </c>
      <c r="M31" s="2">
        <f>SUMIFS(월별기록!$AA:$AA,월별기록!$Y:$Y,$B31)*$M$1</f>
        <v>0</v>
      </c>
      <c r="N31" s="2">
        <f>SUMIFS(월별기록!$AD:$AD,월별기록!$AB:$AB,$B31)*$N$1</f>
        <v>0</v>
      </c>
      <c r="O31" s="2">
        <f>SUMIFS(월별기록!$AG:$AG,월별기록!$AE:$AE,$B31)*$O$1</f>
        <v>0</v>
      </c>
      <c r="P31" s="2">
        <f>SUMIFS(월별기록!$AJ:$AJ,월별기록!$AH:$AH,$B31)*$P$1</f>
        <v>0</v>
      </c>
    </row>
    <row r="32" spans="1:16">
      <c r="A32">
        <f>COUNTA($B$3:$B32)</f>
        <v>30</v>
      </c>
      <c r="B32" t="s">
        <v>106</v>
      </c>
      <c r="C32" t="s">
        <v>403</v>
      </c>
      <c r="D32" s="2">
        <f>SUM(E32:P32)</f>
        <v>212.25</v>
      </c>
      <c r="E32" s="2">
        <f>SUMIFS(월별기록!$C:$C,월별기록!$A:$A,$B32)*$E$1</f>
        <v>0</v>
      </c>
      <c r="F32" s="2">
        <f>SUMIFS(월별기록!$F:$F,월별기록!$D:$D,$B32)*$F$1</f>
        <v>7.875</v>
      </c>
      <c r="G32" s="2">
        <f>SUMIFS(월별기록!$I:$I,월별기록!$G:$G,$B32)*$G$1</f>
        <v>82.5</v>
      </c>
      <c r="H32" s="2">
        <f>SUMIFS(월별기록!$L:$L,월별기록!$J:$J,$B32)*$H$1</f>
        <v>0</v>
      </c>
      <c r="I32" s="2">
        <f>SUMIFS(월별기록!$O:$O,월별기록!$M:$M,$B32)*$I$1</f>
        <v>0</v>
      </c>
      <c r="J32" s="2">
        <f>SUMIFS(월별기록!$R:$R,월별기록!$P:$P,$B32)*$J$1</f>
        <v>0</v>
      </c>
      <c r="K32" s="2">
        <f>SUMIFS(월별기록!$U:$U,월별기록!$S:$S,$B32)*$K$1</f>
        <v>65.625</v>
      </c>
      <c r="L32" s="2">
        <f>SUMIFS(월별기록!$X:$X,월별기록!$V:$V,$B32)*$L$1</f>
        <v>0</v>
      </c>
      <c r="M32" s="2">
        <f>SUMIFS(월별기록!$AA:$AA,월별기록!$Y:$Y,$B32)*$M$1</f>
        <v>0</v>
      </c>
      <c r="N32" s="2">
        <f>SUMIFS(월별기록!$AD:$AD,월별기록!$AB:$AB,$B32)*$N$1</f>
        <v>0</v>
      </c>
      <c r="O32" s="2">
        <f>SUMIFS(월별기록!$AG:$AG,월별기록!$AE:$AE,$B32)*$O$1</f>
        <v>0</v>
      </c>
      <c r="P32" s="2">
        <f>SUMIFS(월별기록!$AJ:$AJ,월별기록!$AH:$AH,$B32)*$P$1</f>
        <v>56.25</v>
      </c>
    </row>
    <row r="33" spans="1:16">
      <c r="A33">
        <f>COUNTA($B$3:$B33)</f>
        <v>31</v>
      </c>
      <c r="B33" t="s">
        <v>188</v>
      </c>
      <c r="C33" t="s">
        <v>403</v>
      </c>
      <c r="D33" s="2">
        <f>SUM(E33:P33)</f>
        <v>156.375</v>
      </c>
      <c r="E33" s="2">
        <f>SUMIFS(월별기록!$C:$C,월별기록!$A:$A,$B33)*$E$1</f>
        <v>0</v>
      </c>
      <c r="F33" s="2">
        <f>SUMIFS(월별기록!$F:$F,월별기록!$D:$D,$B33)*$F$1</f>
        <v>0</v>
      </c>
      <c r="G33" s="2">
        <f>SUMIFS(월별기록!$I:$I,월별기록!$G:$G,$B33)*$G$1</f>
        <v>0</v>
      </c>
      <c r="H33" s="2">
        <f>SUMIFS(월별기록!$L:$L,월별기록!$J:$J,$B33)*$H$1</f>
        <v>0</v>
      </c>
      <c r="I33" s="2">
        <f>SUMIFS(월별기록!$O:$O,월별기록!$M:$M,$B33)*$I$1</f>
        <v>0</v>
      </c>
      <c r="J33" s="2">
        <f>SUMIFS(월별기록!$R:$R,월별기록!$P:$P,$B33)*$J$1</f>
        <v>0</v>
      </c>
      <c r="K33" s="2">
        <f>SUMIFS(월별기록!$U:$U,월별기록!$S:$S,$B33)*$K$1</f>
        <v>133.875</v>
      </c>
      <c r="L33" s="2">
        <f>SUMIFS(월별기록!$X:$X,월별기록!$V:$V,$B33)*$L$1</f>
        <v>0</v>
      </c>
      <c r="M33" s="2">
        <f>SUMIFS(월별기록!$AA:$AA,월별기록!$Y:$Y,$B33)*$M$1</f>
        <v>0</v>
      </c>
      <c r="N33" s="2">
        <f>SUMIFS(월별기록!$AD:$AD,월별기록!$AB:$AB,$B33)*$N$1</f>
        <v>0</v>
      </c>
      <c r="O33" s="2">
        <f>SUMIFS(월별기록!$AG:$AG,월별기록!$AE:$AE,$B33)*$O$1</f>
        <v>0</v>
      </c>
      <c r="P33" s="2">
        <f>SUMIFS(월별기록!$AJ:$AJ,월별기록!$AH:$AH,$B33)*$P$1</f>
        <v>22.5</v>
      </c>
    </row>
    <row r="34" spans="1:16">
      <c r="A34">
        <f>COUNTA($B$3:$B34)</f>
        <v>32</v>
      </c>
      <c r="B34" t="s">
        <v>184</v>
      </c>
      <c r="C34" t="s">
        <v>403</v>
      </c>
      <c r="D34" s="2">
        <f>SUM(E34:P34)</f>
        <v>147</v>
      </c>
      <c r="E34" s="2">
        <f>SUMIFS(월별기록!$C:$C,월별기록!$A:$A,$B34)*$E$1</f>
        <v>0</v>
      </c>
      <c r="F34" s="2">
        <f>SUMIFS(월별기록!$F:$F,월별기록!$D:$D,$B34)*$F$1</f>
        <v>6.75</v>
      </c>
      <c r="G34" s="2">
        <f>SUMIFS(월별기록!$I:$I,월별기록!$G:$G,$B34)*$G$1</f>
        <v>0</v>
      </c>
      <c r="H34" s="2">
        <f>SUMIFS(월별기록!$L:$L,월별기록!$J:$J,$B34)*$H$1</f>
        <v>0</v>
      </c>
      <c r="I34" s="2">
        <f>SUMIFS(월별기록!$O:$O,월별기록!$M:$M,$B34)*$I$1</f>
        <v>0</v>
      </c>
      <c r="J34" s="2">
        <f>SUMIFS(월별기록!$R:$R,월별기록!$P:$P,$B34)*$J$1</f>
        <v>0</v>
      </c>
      <c r="K34" s="2">
        <f>SUMIFS(월별기록!$U:$U,월별기록!$S:$S,$B34)*$K$1</f>
        <v>57.749999999999993</v>
      </c>
      <c r="L34" s="2">
        <f>SUMIFS(월별기록!$X:$X,월별기록!$V:$V,$B34)*$L$1</f>
        <v>0</v>
      </c>
      <c r="M34" s="2">
        <f>SUMIFS(월별기록!$AA:$AA,월별기록!$Y:$Y,$B34)*$M$1</f>
        <v>0</v>
      </c>
      <c r="N34" s="2">
        <f>SUMIFS(월별기록!$AD:$AD,월별기록!$AB:$AB,$B34)*$N$1</f>
        <v>0</v>
      </c>
      <c r="O34" s="2">
        <f>SUMIFS(월별기록!$AG:$AG,월별기록!$AE:$AE,$B34)*$O$1</f>
        <v>0</v>
      </c>
      <c r="P34" s="2">
        <f>SUMIFS(월별기록!$AJ:$AJ,월별기록!$AH:$AH,$B34)*$P$1</f>
        <v>82.5</v>
      </c>
    </row>
    <row r="35" spans="1:16">
      <c r="A35">
        <f>COUNTA($B$3:$B35)</f>
        <v>33</v>
      </c>
      <c r="B35" t="s">
        <v>108</v>
      </c>
      <c r="C35" t="s">
        <v>401</v>
      </c>
      <c r="D35" s="2">
        <f>SUM(E35:P35)</f>
        <v>143.8125</v>
      </c>
      <c r="E35" s="2">
        <f>SUMIFS(월별기록!$C:$C,월별기록!$A:$A,$B35)*$E$1</f>
        <v>0</v>
      </c>
      <c r="F35" s="2">
        <f>SUMIFS(월별기록!$F:$F,월별기록!$D:$D,$B35)*$F$1</f>
        <v>15.75</v>
      </c>
      <c r="G35" s="2">
        <f>SUMIFS(월별기록!$I:$I,월별기록!$G:$G,$B35)*$G$1</f>
        <v>0</v>
      </c>
      <c r="H35" s="2">
        <f>SUMIFS(월별기록!$L:$L,월별기록!$J:$J,$B35)*$H$1</f>
        <v>0</v>
      </c>
      <c r="I35" s="2">
        <f>SUMIFS(월별기록!$O:$O,월별기록!$M:$M,$B35)*$I$1</f>
        <v>0</v>
      </c>
      <c r="J35" s="2">
        <f>SUMIFS(월별기록!$R:$R,월별기록!$P:$P,$B35)*$J$1</f>
        <v>0</v>
      </c>
      <c r="K35" s="2">
        <f>SUMIFS(월별기록!$U:$U,월별기록!$S:$S,$B35)*$K$1</f>
        <v>11.8125</v>
      </c>
      <c r="L35" s="2">
        <f>SUMIFS(월별기록!$X:$X,월별기록!$V:$V,$B35)*$L$1</f>
        <v>0</v>
      </c>
      <c r="M35" s="2">
        <f>SUMIFS(월별기록!$AA:$AA,월별기록!$Y:$Y,$B35)*$M$1</f>
        <v>0</v>
      </c>
      <c r="N35" s="2">
        <f>SUMIFS(월별기록!$AD:$AD,월별기록!$AB:$AB,$B35)*$N$1</f>
        <v>0</v>
      </c>
      <c r="O35" s="2">
        <f>SUMIFS(월별기록!$AG:$AG,월별기록!$AE:$AE,$B35)*$O$1</f>
        <v>0</v>
      </c>
      <c r="P35" s="2">
        <f>SUMIFS(월별기록!$AJ:$AJ,월별기록!$AH:$AH,$B35)*$P$1</f>
        <v>116.25</v>
      </c>
    </row>
    <row r="36" spans="1:16">
      <c r="A36">
        <f>COUNTA($B$3:$B36)</f>
        <v>34</v>
      </c>
      <c r="B36" t="s">
        <v>64</v>
      </c>
      <c r="C36" t="s">
        <v>401</v>
      </c>
      <c r="D36" s="2">
        <f>SUM(E36:P36)</f>
        <v>135.375</v>
      </c>
      <c r="E36" s="2">
        <f>SUMIFS(월별기록!$C:$C,월별기록!$A:$A,$B36)*$E$1</f>
        <v>0</v>
      </c>
      <c r="F36" s="2">
        <f>SUMIFS(월별기록!$F:$F,월별기록!$D:$D,$B36)*$F$1</f>
        <v>7.875</v>
      </c>
      <c r="G36" s="2">
        <f>SUMIFS(월별기록!$I:$I,월별기록!$G:$G,$B36)*$G$1</f>
        <v>33.75</v>
      </c>
      <c r="H36" s="2">
        <f>SUMIFS(월별기록!$L:$L,월별기록!$J:$J,$B36)*$H$1</f>
        <v>0</v>
      </c>
      <c r="I36" s="2">
        <f>SUMIFS(월별기록!$O:$O,월별기록!$M:$M,$B36)*$I$1</f>
        <v>0</v>
      </c>
      <c r="J36" s="2">
        <f>SUMIFS(월별기록!$R:$R,월별기록!$P:$P,$B36)*$J$1</f>
        <v>0</v>
      </c>
      <c r="K36" s="2">
        <f>SUMIFS(월별기록!$U:$U,월별기록!$S:$S,$B36)*$K$1</f>
        <v>0</v>
      </c>
      <c r="L36" s="2">
        <f>SUMIFS(월별기록!$X:$X,월별기록!$V:$V,$B36)*$L$1</f>
        <v>0</v>
      </c>
      <c r="M36" s="2">
        <f>SUMIFS(월별기록!$AA:$AA,월별기록!$Y:$Y,$B36)*$M$1</f>
        <v>0</v>
      </c>
      <c r="N36" s="2">
        <f>SUMIFS(월별기록!$AD:$AD,월별기록!$AB:$AB,$B36)*$N$1</f>
        <v>0</v>
      </c>
      <c r="O36" s="2">
        <f>SUMIFS(월별기록!$AG:$AG,월별기록!$AE:$AE,$B36)*$O$1</f>
        <v>0</v>
      </c>
      <c r="P36" s="2">
        <f>SUMIFS(월별기록!$AJ:$AJ,월별기록!$AH:$AH,$B36)*$P$1</f>
        <v>93.75</v>
      </c>
    </row>
    <row r="37" spans="1:16">
      <c r="A37">
        <f>COUNTA($B$3:$B37)</f>
        <v>35</v>
      </c>
      <c r="B37" t="s">
        <v>113</v>
      </c>
      <c r="C37" t="s">
        <v>403</v>
      </c>
      <c r="D37" s="2">
        <f>SUM(E37:P37)</f>
        <v>116.25</v>
      </c>
      <c r="E37" s="2">
        <f>SUMIFS(월별기록!$C:$C,월별기록!$A:$A,$B37)*$E$1</f>
        <v>0</v>
      </c>
      <c r="F37" s="2">
        <f>SUMIFS(월별기록!$F:$F,월별기록!$D:$D,$B37)*$F$1</f>
        <v>1.125</v>
      </c>
      <c r="G37" s="2">
        <f>SUMIFS(월별기록!$I:$I,월별기록!$G:$G,$B37)*$G$1</f>
        <v>0</v>
      </c>
      <c r="H37" s="2">
        <f>SUMIFS(월별기록!$L:$L,월별기록!$J:$J,$B37)*$H$1</f>
        <v>0</v>
      </c>
      <c r="I37" s="2">
        <f>SUMIFS(월별기록!$O:$O,월별기록!$M:$M,$B37)*$I$1</f>
        <v>0</v>
      </c>
      <c r="J37" s="2">
        <f>SUMIFS(월별기록!$R:$R,월별기록!$P:$P,$B37)*$J$1</f>
        <v>0</v>
      </c>
      <c r="K37" s="2">
        <f>SUMIFS(월별기록!$U:$U,월별기록!$S:$S,$B37)*$K$1</f>
        <v>15.749999999999998</v>
      </c>
      <c r="L37" s="2">
        <f>SUMIFS(월별기록!$X:$X,월별기록!$V:$V,$B37)*$L$1</f>
        <v>0</v>
      </c>
      <c r="M37" s="2">
        <f>SUMIFS(월별기록!$AA:$AA,월별기록!$Y:$Y,$B37)*$M$1</f>
        <v>0</v>
      </c>
      <c r="N37" s="2">
        <f>SUMIFS(월별기록!$AD:$AD,월별기록!$AB:$AB,$B37)*$N$1</f>
        <v>0</v>
      </c>
      <c r="O37" s="2">
        <f>SUMIFS(월별기록!$AG:$AG,월별기록!$AE:$AE,$B37)*$O$1</f>
        <v>0</v>
      </c>
      <c r="P37" s="2">
        <f>SUMIFS(월별기록!$AJ:$AJ,월별기록!$AH:$AH,$B37)*$P$1</f>
        <v>99.375</v>
      </c>
    </row>
    <row r="38" spans="1:16">
      <c r="A38">
        <f>COUNTA($B$3:$B38)</f>
        <v>36</v>
      </c>
      <c r="B38" t="s">
        <v>110</v>
      </c>
      <c r="C38" t="s">
        <v>403</v>
      </c>
      <c r="D38" s="2">
        <f>SUM(E38:P38)</f>
        <v>113.0625</v>
      </c>
      <c r="E38" s="2">
        <f>SUMIFS(월별기록!$C:$C,월별기록!$A:$A,$B38)*$E$1</f>
        <v>0</v>
      </c>
      <c r="F38" s="2">
        <f>SUMIFS(월별기록!$F:$F,월별기록!$D:$D,$B38)*$F$1</f>
        <v>1.125</v>
      </c>
      <c r="G38" s="2">
        <f>SUMIFS(월별기록!$I:$I,월별기록!$G:$G,$B38)*$G$1</f>
        <v>0</v>
      </c>
      <c r="H38" s="2">
        <f>SUMIFS(월별기록!$L:$L,월별기록!$J:$J,$B38)*$H$1</f>
        <v>0</v>
      </c>
      <c r="I38" s="2">
        <f>SUMIFS(월별기록!$O:$O,월별기록!$M:$M,$B38)*$I$1</f>
        <v>0</v>
      </c>
      <c r="J38" s="2">
        <f>SUMIFS(월별기록!$R:$R,월별기록!$P:$P,$B38)*$J$1</f>
        <v>0</v>
      </c>
      <c r="K38" s="2">
        <f>SUMIFS(월별기록!$U:$U,월별기록!$S:$S,$B38)*$K$1</f>
        <v>27.5625</v>
      </c>
      <c r="L38" s="2">
        <f>SUMIFS(월별기록!$X:$X,월별기록!$V:$V,$B38)*$L$1</f>
        <v>0</v>
      </c>
      <c r="M38" s="2">
        <f>SUMIFS(월별기록!$AA:$AA,월별기록!$Y:$Y,$B38)*$M$1</f>
        <v>0</v>
      </c>
      <c r="N38" s="2">
        <f>SUMIFS(월별기록!$AD:$AD,월별기록!$AB:$AB,$B38)*$N$1</f>
        <v>0</v>
      </c>
      <c r="O38" s="2">
        <f>SUMIFS(월별기록!$AG:$AG,월별기록!$AE:$AE,$B38)*$O$1</f>
        <v>0</v>
      </c>
      <c r="P38" s="2">
        <f>SUMIFS(월별기록!$AJ:$AJ,월별기록!$AH:$AH,$B38)*$P$1</f>
        <v>84.375</v>
      </c>
    </row>
    <row r="39" spans="1:16">
      <c r="A39">
        <f>COUNTA($B$3:$B39)</f>
        <v>37</v>
      </c>
      <c r="B39" t="s">
        <v>83</v>
      </c>
      <c r="C39" t="s">
        <v>403</v>
      </c>
      <c r="D39" s="2">
        <f>SUM(E39:P39)</f>
        <v>107.25</v>
      </c>
      <c r="E39" s="2">
        <f>SUMIFS(월별기록!$C:$C,월별기록!$A:$A,$B39)*$E$1</f>
        <v>0</v>
      </c>
      <c r="F39" s="2">
        <f>SUMIFS(월별기록!$F:$F,월별기록!$D:$D,$B39)*$F$1</f>
        <v>0</v>
      </c>
      <c r="G39" s="2">
        <f>SUMIFS(월별기록!$I:$I,월별기록!$G:$G,$B39)*$G$1</f>
        <v>0</v>
      </c>
      <c r="H39" s="2">
        <f>SUMIFS(월별기록!$L:$L,월별기록!$J:$J,$B39)*$H$1</f>
        <v>0</v>
      </c>
      <c r="I39" s="2">
        <f>SUMIFS(월별기록!$O:$O,월별기록!$M:$M,$B39)*$I$1</f>
        <v>15</v>
      </c>
      <c r="J39" s="2">
        <f>SUMIFS(월별기록!$R:$R,월별기록!$P:$P,$B39)*$J$1</f>
        <v>36</v>
      </c>
      <c r="K39" s="2">
        <f>SUMIFS(월별기록!$U:$U,월별기록!$S:$S,$B39)*$K$1</f>
        <v>0</v>
      </c>
      <c r="L39" s="2">
        <f>SUMIFS(월별기록!$X:$X,월별기록!$V:$V,$B39)*$L$1</f>
        <v>0</v>
      </c>
      <c r="M39" s="2">
        <f>SUMIFS(월별기록!$AA:$AA,월별기록!$Y:$Y,$B39)*$M$1</f>
        <v>0</v>
      </c>
      <c r="N39" s="2">
        <f>SUMIFS(월별기록!$AD:$AD,월별기록!$AB:$AB,$B39)*$N$1</f>
        <v>0</v>
      </c>
      <c r="O39" s="2">
        <f>SUMIFS(월별기록!$AG:$AG,월별기록!$AE:$AE,$B39)*$O$1</f>
        <v>0</v>
      </c>
      <c r="P39" s="2">
        <f>SUMIFS(월별기록!$AJ:$AJ,월별기록!$AH:$AH,$B39)*$P$1</f>
        <v>56.25</v>
      </c>
    </row>
    <row r="40" spans="1:16">
      <c r="A40">
        <f>COUNTA($B$3:$B40)</f>
        <v>38</v>
      </c>
      <c r="B40" t="s">
        <v>100</v>
      </c>
      <c r="C40" t="s">
        <v>403</v>
      </c>
      <c r="D40" s="2">
        <f>SUM(E40:P40)</f>
        <v>95.4375</v>
      </c>
      <c r="E40" s="2">
        <f>SUMIFS(월별기록!$C:$C,월별기록!$A:$A,$B40)*$E$1</f>
        <v>0</v>
      </c>
      <c r="F40" s="2">
        <f>SUMIFS(월별기록!$F:$F,월별기록!$D:$D,$B40)*$F$1</f>
        <v>7.875</v>
      </c>
      <c r="G40" s="2">
        <f>SUMIFS(월별기록!$I:$I,월별기록!$G:$G,$B40)*$G$1</f>
        <v>33.75</v>
      </c>
      <c r="H40" s="2">
        <f>SUMIFS(월별기록!$L:$L,월별기록!$J:$J,$B40)*$H$1</f>
        <v>0</v>
      </c>
      <c r="I40" s="2">
        <f>SUMIFS(월별기록!$O:$O,월별기록!$M:$M,$B40)*$I$1</f>
        <v>0</v>
      </c>
      <c r="J40" s="2">
        <f>SUMIFS(월별기록!$R:$R,월별기록!$P:$P,$B40)*$J$1</f>
        <v>0</v>
      </c>
      <c r="K40" s="2">
        <f>SUMIFS(월별기록!$U:$U,월별기록!$S:$S,$B40)*$K$1</f>
        <v>53.8125</v>
      </c>
      <c r="L40" s="2">
        <f>SUMIFS(월별기록!$X:$X,월별기록!$V:$V,$B40)*$L$1</f>
        <v>0</v>
      </c>
      <c r="M40" s="2">
        <f>SUMIFS(월별기록!$AA:$AA,월별기록!$Y:$Y,$B40)*$M$1</f>
        <v>0</v>
      </c>
      <c r="N40" s="2">
        <f>SUMIFS(월별기록!$AD:$AD,월별기록!$AB:$AB,$B40)*$N$1</f>
        <v>0</v>
      </c>
      <c r="O40" s="2">
        <f>SUMIFS(월별기록!$AG:$AG,월별기록!$AE:$AE,$B40)*$O$1</f>
        <v>0</v>
      </c>
      <c r="P40" s="2">
        <f>SUMIFS(월별기록!$AJ:$AJ,월별기록!$AH:$AH,$B40)*$P$1</f>
        <v>0</v>
      </c>
    </row>
    <row r="41" spans="1:16">
      <c r="A41">
        <f>COUNTA($B$3:$B41)</f>
        <v>39</v>
      </c>
      <c r="B41" t="s">
        <v>220</v>
      </c>
      <c r="C41" t="s">
        <v>401</v>
      </c>
      <c r="D41" s="2">
        <f>SUM(E41:P41)</f>
        <v>94.5</v>
      </c>
      <c r="E41" s="2">
        <f>SUMIFS(월별기록!$I:$I,월별기록!$G:$G,$B41)*$E$1</f>
        <v>0</v>
      </c>
      <c r="F41" s="2">
        <f>SUMIFS(월별기록!$F:$F,월별기록!$D:$D,$B41)*$F$1</f>
        <v>15.75</v>
      </c>
      <c r="G41" s="2">
        <f>SUMIFS(월별기록!$I:$I,월별기록!$G:$G,$B41)*$G$1</f>
        <v>0</v>
      </c>
      <c r="H41" s="2">
        <f>SUMIFS(월별기록!$L:$L,월별기록!$J:$J,$B41)*$H$1</f>
        <v>0</v>
      </c>
      <c r="I41" s="2">
        <f>SUMIFS(월별기록!$U:$U,월별기록!$S:$S,$B41)*$I$1</f>
        <v>0</v>
      </c>
      <c r="J41" s="2">
        <f>SUMIFS(월별기록!$R:$R,월별기록!$P:$P,$B41)*$J$1</f>
        <v>0</v>
      </c>
      <c r="K41" s="2">
        <f>SUMIFS(월별기록!$U:$U,월별기록!$S:$S,$B41)*$K$1</f>
        <v>0</v>
      </c>
      <c r="L41" s="2">
        <f>SUMIFS(월별기록!$X:$X,월별기록!$V:$V,$B41)*$L$1</f>
        <v>0</v>
      </c>
      <c r="M41" s="2">
        <f>SUMIFS(월별기록!$AA:$AA,월별기록!$Y:$Y,$B41)*$M$1</f>
        <v>0</v>
      </c>
      <c r="N41" s="2">
        <f>SUMIFS(월별기록!$AD:$AD,월별기록!$AB:$AB,$B41)*$N$1</f>
        <v>0</v>
      </c>
      <c r="O41" s="2">
        <f>SUMIFS(월별기록!$AG:$AG,월별기록!$AE:$AE,$B41)*$O$1</f>
        <v>0</v>
      </c>
      <c r="P41" s="2">
        <f>SUMIFS(월별기록!$AJ:$AJ,월별기록!$AH:$AH,$B41)*$P$1</f>
        <v>78.75</v>
      </c>
    </row>
    <row r="42" spans="1:16">
      <c r="A42">
        <f>COUNTA($B$3:$B42)</f>
        <v>40</v>
      </c>
      <c r="B42" t="s">
        <v>104</v>
      </c>
      <c r="C42" t="s">
        <v>402</v>
      </c>
      <c r="D42" s="2">
        <f>SUM(E42:P42)</f>
        <v>90</v>
      </c>
      <c r="E42" s="2">
        <f>SUMIFS(월별기록!$C:$C,월별기록!$A:$A,$B42)*$E$1</f>
        <v>0</v>
      </c>
      <c r="F42" s="2">
        <f>SUMIFS(월별기록!$F:$F,월별기록!$D:$D,$B42)*$F$1</f>
        <v>15.75</v>
      </c>
      <c r="G42" s="2">
        <f>SUMIFS(월별기록!$I:$I,월별기록!$G:$G,$B42)*$G$1</f>
        <v>11.25</v>
      </c>
      <c r="H42" s="2">
        <f>SUMIFS(월별기록!$L:$L,월별기록!$J:$J,$B42)*$H$1</f>
        <v>0</v>
      </c>
      <c r="I42" s="2">
        <f>SUMIFS(월별기록!$O:$O,월별기록!$M:$M,$B42)*$I$1</f>
        <v>0</v>
      </c>
      <c r="J42" s="2">
        <f>SUMIFS(월별기록!$R:$R,월별기록!$P:$P,$B42)*$J$1</f>
        <v>0</v>
      </c>
      <c r="K42" s="2">
        <f>SUMIFS(월별기록!$U:$U,월별기록!$S:$S,$B42)*$K$1</f>
        <v>23.625</v>
      </c>
      <c r="L42" s="2">
        <f>SUMIFS(월별기록!$X:$X,월별기록!$V:$V,$B42)*$L$1</f>
        <v>0</v>
      </c>
      <c r="M42" s="2">
        <f>SUMIFS(월별기록!$AA:$AA,월별기록!$Y:$Y,$B42)*$M$1</f>
        <v>0</v>
      </c>
      <c r="N42" s="2">
        <f>SUMIFS(월별기록!$AD:$AD,월별기록!$AB:$AB,$B42)*$N$1</f>
        <v>0</v>
      </c>
      <c r="O42" s="2">
        <f>SUMIFS(월별기록!$AG:$AG,월별기록!$AE:$AE,$B42)*$O$1</f>
        <v>0</v>
      </c>
      <c r="P42" s="2">
        <f>SUMIFS(월별기록!$AJ:$AJ,월별기록!$AH:$AH,$B42)*$P$1</f>
        <v>39.375</v>
      </c>
    </row>
    <row r="43" spans="1:16">
      <c r="A43">
        <f>COUNTA($B$3:$B43)</f>
        <v>41</v>
      </c>
      <c r="B43" t="s">
        <v>105</v>
      </c>
      <c r="C43" t="s">
        <v>401</v>
      </c>
      <c r="D43" s="2">
        <f>SUM(E43:P43)</f>
        <v>87.75</v>
      </c>
      <c r="E43" s="2">
        <f>SUMIFS(월별기록!$C:$C,월별기록!$A:$A,$B43)*$E$1</f>
        <v>0</v>
      </c>
      <c r="F43" s="2">
        <f>SUMIFS(월별기록!$F:$F,월별기록!$D:$D,$B43)*$F$1</f>
        <v>9</v>
      </c>
      <c r="G43" s="2">
        <f>SUMIFS(월별기록!$I:$I,월별기록!$G:$G,$B43)*$G$1</f>
        <v>33.75</v>
      </c>
      <c r="H43" s="2">
        <f>SUMIFS(월별기록!$L:$L,월별기록!$J:$J,$B43)*$H$1</f>
        <v>0</v>
      </c>
      <c r="I43" s="2">
        <f>SUMIFS(월별기록!$O:$O,월별기록!$M:$M,$B43)*$I$1</f>
        <v>0</v>
      </c>
      <c r="J43" s="2">
        <f>SUMIFS(월별기록!$R:$R,월별기록!$P:$P,$B43)*$J$1</f>
        <v>0</v>
      </c>
      <c r="K43" s="2">
        <f>SUMIFS(월별기록!$U:$U,월별기록!$S:$S,$B43)*$K$1</f>
        <v>0</v>
      </c>
      <c r="L43" s="2">
        <f>SUMIFS(월별기록!$X:$X,월별기록!$V:$V,$B43)*$L$1</f>
        <v>0</v>
      </c>
      <c r="M43" s="2">
        <f>SUMIFS(월별기록!$AA:$AA,월별기록!$Y:$Y,$B43)*$M$1</f>
        <v>0</v>
      </c>
      <c r="N43" s="2">
        <f>SUMIFS(월별기록!$AD:$AD,월별기록!$AB:$AB,$B43)*$N$1</f>
        <v>0</v>
      </c>
      <c r="O43" s="2">
        <f>SUMIFS(월별기록!$AG:$AG,월별기록!$AE:$AE,$B43)*$O$1</f>
        <v>0</v>
      </c>
      <c r="P43" s="2">
        <f>SUMIFS(월별기록!$AJ:$AJ,월별기록!$AH:$AH,$B43)*$P$1</f>
        <v>45</v>
      </c>
    </row>
    <row r="44" spans="1:16">
      <c r="A44">
        <f>COUNTA($B$3:$B44)</f>
        <v>42</v>
      </c>
      <c r="B44" t="s">
        <v>201</v>
      </c>
      <c r="C44" t="s">
        <v>401</v>
      </c>
      <c r="D44" s="2">
        <f>SUM(E44:P44)</f>
        <v>85.5</v>
      </c>
      <c r="E44" s="2">
        <f>SUMIFS(월별기록!$I:$I,월별기록!$G:$G,$B44)*$E$1</f>
        <v>0</v>
      </c>
      <c r="F44" s="2">
        <f>SUMIFS(월별기록!$F:$F,월별기록!$D:$D,$B44)*$F$1</f>
        <v>2.25</v>
      </c>
      <c r="G44" s="2">
        <f>SUMIFS(월별기록!$I:$I,월별기록!$G:$G,$B44)*$G$1</f>
        <v>0</v>
      </c>
      <c r="H44" s="2">
        <f>SUMIFS(월별기록!$L:$L,월별기록!$J:$J,$B44)*$H$1</f>
        <v>0</v>
      </c>
      <c r="I44" s="2">
        <f>SUMIFS(월별기록!$U:$U,월별기록!$S:$S,$B44)*$I$1</f>
        <v>11.25</v>
      </c>
      <c r="J44" s="2">
        <f>SUMIFS(월별기록!$R:$R,월별기록!$P:$P,$B44)*$J$1</f>
        <v>0</v>
      </c>
      <c r="K44" s="2">
        <f>SUMIFS(월별기록!$U:$U,월별기록!$S:$S,$B44)*$K$1</f>
        <v>15.749999999999998</v>
      </c>
      <c r="L44" s="2">
        <f>SUMIFS(월별기록!$X:$X,월별기록!$V:$V,$B44)*$L$1</f>
        <v>0</v>
      </c>
      <c r="M44" s="2">
        <f>SUMIFS(월별기록!$AA:$AA,월별기록!$Y:$Y,$B44)*$M$1</f>
        <v>0</v>
      </c>
      <c r="N44" s="2">
        <f>SUMIFS(월별기록!$AD:$AD,월별기록!$AB:$AB,$B44)*$N$1</f>
        <v>0</v>
      </c>
      <c r="O44" s="2">
        <f>SUMIFS(월별기록!$AG:$AG,월별기록!$AE:$AE,$B44)*$O$1</f>
        <v>0</v>
      </c>
      <c r="P44" s="2">
        <f>SUMIFS(월별기록!$AJ:$AJ,월별기록!$AH:$AH,$B44)*$P$1</f>
        <v>56.25</v>
      </c>
    </row>
    <row r="45" spans="1:16">
      <c r="A45">
        <f>COUNTA($B$3:$B45)</f>
        <v>43</v>
      </c>
      <c r="B45" t="s">
        <v>198</v>
      </c>
      <c r="C45" t="s">
        <v>401</v>
      </c>
      <c r="D45" s="2">
        <f>SUM(E45:P45)</f>
        <v>84.75</v>
      </c>
      <c r="E45" s="2">
        <f>SUMIFS(월별기록!$C:$C,월별기록!$A:$A,$B45)*$E$1</f>
        <v>0</v>
      </c>
      <c r="F45" s="2">
        <f>SUMIFS(월별기록!$F:$F,월별기록!$D:$D,$B45)*$F$1</f>
        <v>7.875</v>
      </c>
      <c r="G45" s="2">
        <f>SUMIFS(월별기록!$I:$I,월별기록!$G:$G,$B45)*$G$1</f>
        <v>0</v>
      </c>
      <c r="H45" s="2">
        <f>SUMIFS(월별기록!$L:$L,월별기록!$J:$J,$B45)*$H$1</f>
        <v>0</v>
      </c>
      <c r="I45" s="2">
        <f>SUMIFS(월별기록!$O:$O,월별기록!$M:$M,$B45)*$I$1</f>
        <v>0</v>
      </c>
      <c r="J45" s="2">
        <f>SUMIFS(월별기록!$R:$R,월별기록!$P:$P,$B45)*$J$1</f>
        <v>0</v>
      </c>
      <c r="K45" s="2">
        <f>SUMIFS(월별기록!$U:$U,월별기록!$S:$S,$B45)*$K$1</f>
        <v>0</v>
      </c>
      <c r="L45" s="2">
        <f>SUMIFS(월별기록!$X:$X,월별기록!$V:$V,$B45)*$L$1</f>
        <v>0</v>
      </c>
      <c r="M45" s="2">
        <f>SUMIFS(월별기록!$AA:$AA,월별기록!$Y:$Y,$B45)*$M$1</f>
        <v>0</v>
      </c>
      <c r="N45" s="2">
        <f>SUMIFS(월별기록!$AD:$AD,월별기록!$AB:$AB,$B45)*$N$1</f>
        <v>0</v>
      </c>
      <c r="O45" s="2">
        <f>SUMIFS(월별기록!$AG:$AG,월별기록!$AE:$AE,$B45)*$O$1</f>
        <v>0</v>
      </c>
      <c r="P45" s="2">
        <f>SUMIFS(월별기록!$AJ:$AJ,월별기록!$AH:$AH,$B45)*$P$1</f>
        <v>76.875</v>
      </c>
    </row>
    <row r="46" spans="1:16">
      <c r="A46">
        <f>COUNTA($B$3:$B46)</f>
        <v>44</v>
      </c>
      <c r="B46" t="s">
        <v>95</v>
      </c>
      <c r="C46" t="s">
        <v>402</v>
      </c>
      <c r="D46" s="2">
        <f>SUM(E46:P46)</f>
        <v>84.375</v>
      </c>
      <c r="E46" s="2">
        <f>SUMIFS(월별기록!$I:$I,월별기록!$G:$G,$B46)*$E$1</f>
        <v>0</v>
      </c>
      <c r="F46" s="2">
        <f>SUMIFS(월별기록!$F:$F,월별기록!$D:$D,$B46)*$F$1</f>
        <v>0</v>
      </c>
      <c r="G46" s="2">
        <f>SUMIFS(월별기록!$I:$I,월별기록!$G:$G,$B46)*$G$1</f>
        <v>0</v>
      </c>
      <c r="H46" s="2">
        <f>SUMIFS(월별기록!$L:$L,월별기록!$J:$J,$B46)*$H$1</f>
        <v>0</v>
      </c>
      <c r="I46" s="2">
        <f>SUMIFS(월별기록!$U:$U,월별기록!$S:$S,$B46)*$I$1</f>
        <v>0</v>
      </c>
      <c r="J46" s="2">
        <f>SUMIFS(월별기록!$R:$R,월별기록!$P:$P,$B46)*$J$1</f>
        <v>0</v>
      </c>
      <c r="K46" s="2">
        <f>SUMIFS(월별기록!$U:$U,월별기록!$S:$S,$B46)*$K$1</f>
        <v>0</v>
      </c>
      <c r="L46" s="2">
        <f>SUMIFS(월별기록!$X:$X,월별기록!$V:$V,$B46)*$L$1</f>
        <v>0</v>
      </c>
      <c r="M46" s="2">
        <f>SUMIFS(월별기록!$AA:$AA,월별기록!$Y:$Y,$B46)*$M$1</f>
        <v>0</v>
      </c>
      <c r="N46" s="2">
        <f>SUMIFS(월별기록!$AD:$AD,월별기록!$AB:$AB,$B46)*$N$1</f>
        <v>0</v>
      </c>
      <c r="O46" s="2">
        <f>SUMIFS(월별기록!$AG:$AG,월별기록!$AE:$AE,$B46)*$O$1</f>
        <v>0</v>
      </c>
      <c r="P46" s="2">
        <f>SUMIFS(월별기록!$AJ:$AJ,월별기록!$AH:$AH,$B46)*$P$1</f>
        <v>84.375</v>
      </c>
    </row>
    <row r="47" spans="1:16">
      <c r="A47">
        <f>COUNTA($B$3:$B47)</f>
        <v>45</v>
      </c>
      <c r="B47" t="s">
        <v>137</v>
      </c>
      <c r="C47" t="s">
        <v>403</v>
      </c>
      <c r="D47" s="2">
        <f>SUM(E47:P47)</f>
        <v>74.25</v>
      </c>
      <c r="E47" s="2">
        <f>SUMIFS(월별기록!$C:$C,월별기록!$A:$A,$B47)*$E$1</f>
        <v>0</v>
      </c>
      <c r="F47" s="2">
        <f>SUMIFS(월별기록!$F:$F,월별기록!$D:$D,$B47)*$F$1</f>
        <v>1.125</v>
      </c>
      <c r="G47" s="2">
        <f>SUMIFS(월별기록!$I:$I,월별기록!$G:$G,$B47)*$G$1</f>
        <v>0</v>
      </c>
      <c r="H47" s="2">
        <f>SUMIFS(월별기록!$L:$L,월별기록!$J:$J,$B47)*$H$1</f>
        <v>0</v>
      </c>
      <c r="I47" s="2">
        <f>SUMIFS(월별기록!$O:$O,월별기록!$M:$M,$B47)*$I$1</f>
        <v>0</v>
      </c>
      <c r="J47" s="2">
        <f>SUMIFS(월별기록!$R:$R,월별기록!$P:$P,$B47)*$J$1</f>
        <v>0</v>
      </c>
      <c r="K47" s="2">
        <f>SUMIFS(월별기록!$U:$U,월별기록!$S:$S,$B47)*$K$1</f>
        <v>39.375</v>
      </c>
      <c r="L47" s="2">
        <f>SUMIFS(월별기록!$X:$X,월별기록!$V:$V,$B47)*$L$1</f>
        <v>0</v>
      </c>
      <c r="M47" s="2">
        <f>SUMIFS(월별기록!$AA:$AA,월별기록!$Y:$Y,$B47)*$M$1</f>
        <v>0</v>
      </c>
      <c r="N47" s="2">
        <f>SUMIFS(월별기록!$AD:$AD,월별기록!$AB:$AB,$B47)*$N$1</f>
        <v>0</v>
      </c>
      <c r="O47" s="2">
        <f>SUMIFS(월별기록!$AG:$AG,월별기록!$AE:$AE,$B47)*$O$1</f>
        <v>0</v>
      </c>
      <c r="P47" s="2">
        <f>SUMIFS(월별기록!$AJ:$AJ,월별기록!$AH:$AH,$B47)*$P$1</f>
        <v>33.75</v>
      </c>
    </row>
    <row r="48" spans="1:16">
      <c r="A48">
        <f>COUNTA($B$3:$B48)</f>
        <v>46</v>
      </c>
      <c r="B48" t="s">
        <v>214</v>
      </c>
      <c r="C48" t="s">
        <v>401</v>
      </c>
      <c r="D48" s="2">
        <f>SUM(E48:P48)</f>
        <v>73.125</v>
      </c>
      <c r="E48" s="2">
        <f>SUMIFS(월별기록!$I:$I,월별기록!$G:$G,$B48)*$E$1</f>
        <v>0</v>
      </c>
      <c r="F48" s="2">
        <f>SUMIFS(월별기록!$F:$F,월별기록!$D:$D,$B48)*$F$1</f>
        <v>3.375</v>
      </c>
      <c r="G48" s="2">
        <f>SUMIFS(월별기록!$I:$I,월별기록!$G:$G,$B48)*$G$1</f>
        <v>0</v>
      </c>
      <c r="H48" s="2">
        <f>SUMIFS(월별기록!$L:$L,월별기록!$J:$J,$B48)*$H$1</f>
        <v>0</v>
      </c>
      <c r="I48" s="2">
        <f>SUMIFS(월별기록!$U:$U,월별기록!$S:$S,$B48)*$I$1</f>
        <v>19.6875</v>
      </c>
      <c r="J48" s="2">
        <f>SUMIFS(월별기록!$R:$R,월별기록!$P:$P,$B48)*$J$1</f>
        <v>0</v>
      </c>
      <c r="K48" s="2">
        <f>SUMIFS(월별기록!$U:$U,월별기록!$S:$S,$B48)*$K$1</f>
        <v>27.5625</v>
      </c>
      <c r="L48" s="2">
        <f>SUMIFS(월별기록!$X:$X,월별기록!$V:$V,$B48)*$L$1</f>
        <v>0</v>
      </c>
      <c r="M48" s="2">
        <f>SUMIFS(월별기록!$AA:$AA,월별기록!$Y:$Y,$B48)*$M$1</f>
        <v>0</v>
      </c>
      <c r="N48" s="2">
        <f>SUMIFS(월별기록!$AD:$AD,월별기록!$AB:$AB,$B48)*$N$1</f>
        <v>0</v>
      </c>
      <c r="O48" s="2">
        <f>SUMIFS(월별기록!$AG:$AG,월별기록!$AE:$AE,$B48)*$O$1</f>
        <v>0</v>
      </c>
      <c r="P48" s="2">
        <f>SUMIFS(월별기록!$AJ:$AJ,월별기록!$AH:$AH,$B48)*$P$1</f>
        <v>22.5</v>
      </c>
    </row>
    <row r="49" spans="1:16">
      <c r="A49">
        <f>COUNTA($B$3:$B49)</f>
        <v>47</v>
      </c>
      <c r="B49" t="s">
        <v>144</v>
      </c>
      <c r="C49" t="s">
        <v>401</v>
      </c>
      <c r="D49" s="2">
        <f>SUM(E49:P49)</f>
        <v>72</v>
      </c>
      <c r="E49" s="2">
        <f>SUMIFS(월별기록!$I:$I,월별기록!$G:$G,$B49)*$E$1</f>
        <v>0</v>
      </c>
      <c r="F49" s="2">
        <f>SUMIFS(월별기록!$F:$F,월별기록!$D:$D,$B49)*$F$1</f>
        <v>3.375</v>
      </c>
      <c r="G49" s="2">
        <f>SUMIFS(월별기록!$I:$I,월별기록!$G:$G,$B49)*$G$1</f>
        <v>0</v>
      </c>
      <c r="H49" s="2">
        <f>SUMIFS(월별기록!$L:$L,월별기록!$J:$J,$B49)*$H$1</f>
        <v>0</v>
      </c>
      <c r="I49" s="2">
        <f>SUMIFS(월별기록!$U:$U,월별기록!$S:$S,$B49)*$I$1</f>
        <v>2.8125</v>
      </c>
      <c r="J49" s="2">
        <f>SUMIFS(월별기록!$R:$R,월별기록!$P:$P,$B49)*$J$1</f>
        <v>0</v>
      </c>
      <c r="K49" s="2">
        <f>SUMIFS(월별기록!$U:$U,월별기록!$S:$S,$B49)*$K$1</f>
        <v>3.9374999999999996</v>
      </c>
      <c r="L49" s="2">
        <f>SUMIFS(월별기록!$X:$X,월별기록!$V:$V,$B49)*$L$1</f>
        <v>0</v>
      </c>
      <c r="M49" s="2">
        <f>SUMIFS(월별기록!$AA:$AA,월별기록!$Y:$Y,$B49)*$M$1</f>
        <v>0</v>
      </c>
      <c r="N49" s="2">
        <f>SUMIFS(월별기록!$AD:$AD,월별기록!$AB:$AB,$B49)*$N$1</f>
        <v>0</v>
      </c>
      <c r="O49" s="2">
        <f>SUMIFS(월별기록!$AG:$AG,월별기록!$AE:$AE,$B49)*$O$1</f>
        <v>0</v>
      </c>
      <c r="P49" s="2">
        <f>SUMIFS(월별기록!$AJ:$AJ,월별기록!$AH:$AH,$B49)*$P$1</f>
        <v>61.875</v>
      </c>
    </row>
    <row r="50" spans="1:16">
      <c r="A50">
        <f>COUNTA($B$3:$B50)</f>
        <v>48</v>
      </c>
      <c r="B50" s="3" t="s">
        <v>404</v>
      </c>
      <c r="C50" s="3" t="s">
        <v>405</v>
      </c>
      <c r="D50" s="4">
        <f>SUM(E50:P50)</f>
        <v>54</v>
      </c>
      <c r="E50" s="2">
        <f>SUMIFS(월별기록!$C:$C,월별기록!$A:$A,$B50)*$E$1</f>
        <v>0</v>
      </c>
      <c r="F50" s="4">
        <f>SUMIFS(월별기록!$F:$F,월별기록!$D:$D,$B50)*$F$1</f>
        <v>3.375</v>
      </c>
      <c r="G50" s="4">
        <f>SUMIFS(월별기록!$I:$I,월별기록!$G:$G,$B50)*$G$1</f>
        <v>0</v>
      </c>
      <c r="H50" s="4">
        <f>SUMIFS(월별기록!$L:$L,월별기록!$J:$J,$B50)*$H$1</f>
        <v>0</v>
      </c>
      <c r="I50" s="2">
        <f>SUMIFS(월별기록!$O:$O,월별기록!$M:$M,$B50)*$I$1</f>
        <v>0</v>
      </c>
      <c r="J50" s="4">
        <f>SUMIFS(월별기록!$R:$R,월별기록!$P:$P,$B50)*$J$1</f>
        <v>0</v>
      </c>
      <c r="K50" s="4">
        <f>SUMIFS(월별기록!$U:$U,월별기록!$S:$S,$B50)*$K$1</f>
        <v>0</v>
      </c>
      <c r="L50" s="4">
        <f>SUMIFS(월별기록!$X:$X,월별기록!$V:$V,$B50)*$L$1</f>
        <v>0</v>
      </c>
      <c r="M50" s="4">
        <f>SUMIFS(월별기록!$AA:$AA,월별기록!$Y:$Y,$B50)*$M$1</f>
        <v>0</v>
      </c>
      <c r="N50" s="4">
        <f>SUMIFS(월별기록!$AD:$AD,월별기록!$AB:$AB,$B50)*$N$1</f>
        <v>0</v>
      </c>
      <c r="O50" s="4">
        <f>SUMIFS(월별기록!$AG:$AG,월별기록!$AE:$AE,$B50)*$O$1</f>
        <v>0</v>
      </c>
      <c r="P50" s="4">
        <f>SUMIFS(월별기록!$AJ:$AJ,월별기록!$AH:$AH,$B50)*$P$1</f>
        <v>50.625</v>
      </c>
    </row>
    <row r="51" spans="1:16">
      <c r="A51">
        <f>COUNTA($B$3:$B51)</f>
        <v>49</v>
      </c>
      <c r="B51" t="s">
        <v>236</v>
      </c>
      <c r="C51" t="s">
        <v>401</v>
      </c>
      <c r="D51" s="2">
        <f>SUM(E51:P51)</f>
        <v>54</v>
      </c>
      <c r="E51" s="2">
        <f>SUMIFS(월별기록!$C:$C,월별기록!$A:$A,$B51)*$E$1</f>
        <v>0</v>
      </c>
      <c r="F51" s="2">
        <f>SUMIFS(월별기록!$F:$F,월별기록!$D:$D,$B51)*$F$1</f>
        <v>0</v>
      </c>
      <c r="G51" s="2">
        <f>SUMIFS(월별기록!$I:$I,월별기록!$G:$G,$B51)*$G$1</f>
        <v>0</v>
      </c>
      <c r="H51" s="2">
        <f>SUMIFS(월별기록!$L:$L,월별기록!$J:$J,$B51)*$H$1</f>
        <v>0</v>
      </c>
      <c r="I51" s="2">
        <f>SUMIFS(월별기록!$O:$O,월별기록!$M:$M,$B51)*$I$1</f>
        <v>0</v>
      </c>
      <c r="J51" s="2">
        <f>SUMIFS(월별기록!$R:$R,월별기록!$P:$P,$B51)*$J$1</f>
        <v>0</v>
      </c>
      <c r="K51" s="2">
        <f>SUMIFS(월별기록!$U:$U,월별기록!$S:$S,$B51)*$K$1</f>
        <v>31.499999999999996</v>
      </c>
      <c r="L51" s="2">
        <f>SUMIFS(월별기록!$X:$X,월별기록!$V:$V,$B51)*$L$1</f>
        <v>0</v>
      </c>
      <c r="M51" s="2">
        <f>SUMIFS(월별기록!$AA:$AA,월별기록!$Y:$Y,$B51)*$M$1</f>
        <v>0</v>
      </c>
      <c r="N51" s="2">
        <f>SUMIFS(월별기록!$AD:$AD,월별기록!$AB:$AB,$B51)*$N$1</f>
        <v>0</v>
      </c>
      <c r="O51" s="2">
        <f>SUMIFS(월별기록!$AG:$AG,월별기록!$AE:$AE,$B51)*$O$1</f>
        <v>0</v>
      </c>
      <c r="P51" s="2">
        <f>SUMIFS(월별기록!$AJ:$AJ,월별기록!$AH:$AH,$B51)*$P$1</f>
        <v>22.5</v>
      </c>
    </row>
    <row r="52" spans="1:16">
      <c r="A52">
        <f>COUNTA($B$3:$B52)</f>
        <v>50</v>
      </c>
      <c r="B52" t="s">
        <v>331</v>
      </c>
      <c r="C52" t="s">
        <v>402</v>
      </c>
      <c r="D52" s="2">
        <f>SUM(E52:P52)</f>
        <v>53.8125</v>
      </c>
      <c r="E52" s="2">
        <f>SUMIFS(월별기록!$C:$C,월별기록!$A:$A,$B52)*$E$1</f>
        <v>0</v>
      </c>
      <c r="F52" s="2">
        <f>SUMIFS(월별기록!$F:$F,월별기록!$D:$D,$B52)*$F$1</f>
        <v>0</v>
      </c>
      <c r="G52" s="2">
        <f>SUMIFS(월별기록!$I:$I,월별기록!$G:$G,$B52)*$G$1</f>
        <v>0</v>
      </c>
      <c r="H52" s="2">
        <f>SUMIFS(월별기록!$L:$L,월별기록!$J:$J,$B52)*$H$1</f>
        <v>0</v>
      </c>
      <c r="I52" s="2">
        <f>SUMIFS(월별기록!$O:$O,월별기록!$M:$M,$B52)*$I$1</f>
        <v>0</v>
      </c>
      <c r="J52" s="2">
        <f>SUMIFS(월별기록!$R:$R,월별기록!$P:$P,$B52)*$J$1</f>
        <v>0</v>
      </c>
      <c r="K52" s="2">
        <f>SUMIFS(월별기록!$U:$U,월별기록!$S:$S,$B52)*$K$1</f>
        <v>53.8125</v>
      </c>
      <c r="L52" s="2">
        <f>SUMIFS(월별기록!$X:$X,월별기록!$V:$V,$B52)*$L$1</f>
        <v>0</v>
      </c>
      <c r="M52" s="2">
        <f>SUMIFS(월별기록!$AA:$AA,월별기록!$Y:$Y,$B52)*$M$1</f>
        <v>0</v>
      </c>
      <c r="N52" s="2">
        <f>SUMIFS(월별기록!$AD:$AD,월별기록!$AB:$AB,$B52)*$N$1</f>
        <v>0</v>
      </c>
      <c r="O52" s="2">
        <f>SUMIFS(월별기록!$AG:$AG,월별기록!$AE:$AE,$B52)*$O$1</f>
        <v>0</v>
      </c>
      <c r="P52" s="2">
        <f>SUMIFS(월별기록!$AJ:$AJ,월별기록!$AH:$AH,$B52)*$P$1</f>
        <v>0</v>
      </c>
    </row>
    <row r="53" spans="1:16">
      <c r="A53">
        <f>COUNTA($B$3:$B53)</f>
        <v>51</v>
      </c>
      <c r="B53" t="s">
        <v>87</v>
      </c>
      <c r="C53" t="s">
        <v>402</v>
      </c>
      <c r="D53" s="2">
        <f>SUM(E53:P53)</f>
        <v>48.375</v>
      </c>
      <c r="E53" s="2">
        <f>SUMIFS(월별기록!$C:$C,월별기록!$A:$A,$B53)*$E$1</f>
        <v>0</v>
      </c>
      <c r="F53" s="2">
        <f>SUMIFS(월별기록!$F:$F,월별기록!$D:$D,$B53)*$F$1</f>
        <v>14.625</v>
      </c>
      <c r="G53" s="2">
        <f>SUMIFS(월별기록!$I:$I,월별기록!$G:$G,$B53)*$G$1</f>
        <v>11.25</v>
      </c>
      <c r="H53" s="2">
        <f>SUMIFS(월별기록!$L:$L,월별기록!$J:$J,$B53)*$H$1</f>
        <v>0</v>
      </c>
      <c r="I53" s="2">
        <f>SUMIFS(월별기록!$O:$O,월별기록!$M:$M,$B53)*$I$1</f>
        <v>0</v>
      </c>
      <c r="J53" s="2">
        <f>SUMIFS(월별기록!$R:$R,월별기록!$P:$P,$B53)*$J$1</f>
        <v>0</v>
      </c>
      <c r="K53" s="2">
        <f>SUMIFS(월별기록!$U:$U,월별기록!$S:$S,$B53)*$K$1</f>
        <v>0</v>
      </c>
      <c r="L53" s="2">
        <f>SUMIFS(월별기록!$X:$X,월별기록!$V:$V,$B53)*$L$1</f>
        <v>0</v>
      </c>
      <c r="M53" s="2">
        <f>SUMIFS(월별기록!$AA:$AA,월별기록!$Y:$Y,$B53)*$M$1</f>
        <v>0</v>
      </c>
      <c r="N53" s="2">
        <f>SUMIFS(월별기록!$AD:$AD,월별기록!$AB:$AB,$B53)*$N$1</f>
        <v>0</v>
      </c>
      <c r="O53" s="2">
        <f>SUMIFS(월별기록!$AG:$AG,월별기록!$AE:$AE,$B53)*$O$1</f>
        <v>0</v>
      </c>
      <c r="P53" s="2">
        <f>SUMIFS(월별기록!$AJ:$AJ,월별기록!$AH:$AH,$B53)*$P$1</f>
        <v>22.5</v>
      </c>
    </row>
    <row r="54" spans="1:16">
      <c r="A54">
        <f>COUNTA($B$3:$B54)</f>
        <v>52</v>
      </c>
      <c r="B54" t="s">
        <v>51</v>
      </c>
      <c r="C54" t="s">
        <v>401</v>
      </c>
      <c r="D54" s="2">
        <f>SUM(E54:P54)</f>
        <v>48.375</v>
      </c>
      <c r="E54" s="2">
        <f>SUMIFS(월별기록!$C:$C,월별기록!$A:$A,$B54)*$E$1</f>
        <v>0</v>
      </c>
      <c r="F54" s="2">
        <f>SUMIFS(월별기록!$F:$F,월별기록!$D:$D,$B54)*$F$1</f>
        <v>15.75</v>
      </c>
      <c r="G54" s="2">
        <f>SUMIFS(월별기록!$I:$I,월별기록!$G:$G,$B54)*$G$1</f>
        <v>0</v>
      </c>
      <c r="H54" s="2">
        <f>SUMIFS(월별기록!$L:$L,월별기록!$J:$J,$B54)*$H$1</f>
        <v>0</v>
      </c>
      <c r="I54" s="2">
        <f>SUMIFS(월별기록!$O:$O,월별기록!$M:$M,$B54)*$I$1</f>
        <v>0</v>
      </c>
      <c r="J54" s="2">
        <f>SUMIFS(월별기록!$R:$R,월별기록!$P:$P,$B54)*$J$1</f>
        <v>0</v>
      </c>
      <c r="K54" s="2">
        <f>SUMIFS(월별기록!$U:$U,월별기록!$S:$S,$B54)*$K$1</f>
        <v>15.749999999999998</v>
      </c>
      <c r="L54" s="2">
        <f>SUMIFS(월별기록!$X:$X,월별기록!$V:$V,$B54)*$L$1</f>
        <v>0</v>
      </c>
      <c r="M54" s="2">
        <f>SUMIFS(월별기록!$AA:$AA,월별기록!$Y:$Y,$B54)*$M$1</f>
        <v>0</v>
      </c>
      <c r="N54" s="2">
        <f>SUMIFS(월별기록!$AD:$AD,월별기록!$AB:$AB,$B54)*$N$1</f>
        <v>0</v>
      </c>
      <c r="O54" s="2">
        <f>SUMIFS(월별기록!$AG:$AG,월별기록!$AE:$AE,$B54)*$O$1</f>
        <v>0</v>
      </c>
      <c r="P54" s="2">
        <f>SUMIFS(월별기록!$AJ:$AJ,월별기록!$AH:$AH,$B54)*$P$1</f>
        <v>16.875</v>
      </c>
    </row>
    <row r="55" spans="1:16">
      <c r="A55">
        <f>COUNTA($B$3:$B55)</f>
        <v>53</v>
      </c>
      <c r="B55" t="s">
        <v>360</v>
      </c>
      <c r="C55" t="s">
        <v>403</v>
      </c>
      <c r="D55" s="2">
        <f>SUM(E55:P55)</f>
        <v>47.25</v>
      </c>
      <c r="E55" s="2">
        <f>SUMIFS(월별기록!$I:$I,월별기록!$G:$G,$B55)*$E$1</f>
        <v>0</v>
      </c>
      <c r="F55" s="2">
        <f>SUMIFS(월별기록!$F:$F,월별기록!$D:$D,$B55)*$F$1</f>
        <v>0</v>
      </c>
      <c r="G55" s="2">
        <f>SUMIFS(월별기록!$I:$I,월별기록!$G:$G,$B55)*$G$1</f>
        <v>0</v>
      </c>
      <c r="H55" s="2">
        <f>SUMIFS(월별기록!$L:$L,월별기록!$J:$J,$B55)*$H$1</f>
        <v>0</v>
      </c>
      <c r="I55" s="2">
        <f>SUMIFS(월별기록!$U:$U,월별기록!$S:$S,$B55)*$I$1</f>
        <v>19.6875</v>
      </c>
      <c r="J55" s="2">
        <f>SUMIFS(월별기록!$R:$R,월별기록!$P:$P,$B55)*$J$1</f>
        <v>0</v>
      </c>
      <c r="K55" s="2">
        <f>SUMIFS(월별기록!$U:$U,월별기록!$S:$S,$B55)*$K$1</f>
        <v>27.5625</v>
      </c>
      <c r="L55" s="2">
        <f>SUMIFS(월별기록!$X:$X,월별기록!$V:$V,$B55)*$L$1</f>
        <v>0</v>
      </c>
      <c r="M55" s="2">
        <f>SUMIFS(월별기록!$AA:$AA,월별기록!$Y:$Y,$B55)*$M$1</f>
        <v>0</v>
      </c>
      <c r="N55" s="2">
        <f>SUMIFS(월별기록!$AD:$AD,월별기록!$AB:$AB,$B55)*$N$1</f>
        <v>0</v>
      </c>
      <c r="O55" s="2">
        <f>SUMIFS(월별기록!$AG:$AG,월별기록!$AE:$AE,$B55)*$O$1</f>
        <v>0</v>
      </c>
      <c r="P55" s="2">
        <f>SUMIFS(월별기록!$AJ:$AJ,월별기록!$AH:$AH,$B55)*$P$1</f>
        <v>0</v>
      </c>
    </row>
    <row r="56" spans="1:16">
      <c r="A56">
        <f>COUNTA($B$3:$B56)</f>
        <v>54</v>
      </c>
      <c r="B56" t="s">
        <v>205</v>
      </c>
      <c r="C56" t="s">
        <v>402</v>
      </c>
      <c r="D56" s="2">
        <f>SUM(E56:P56)</f>
        <v>46.125</v>
      </c>
      <c r="E56" s="2">
        <f>SUMIFS(월별기록!$I:$I,월별기록!$G:$G,$B56)*$E$1</f>
        <v>0</v>
      </c>
      <c r="F56" s="2">
        <f>SUMIFS(월별기록!$F:$F,월별기록!$D:$D,$B56)*$F$1</f>
        <v>1.125</v>
      </c>
      <c r="G56" s="2">
        <f>SUMIFS(월별기록!$I:$I,월별기록!$G:$G,$B56)*$G$1</f>
        <v>0</v>
      </c>
      <c r="H56" s="2">
        <f>SUMIFS(월별기록!$L:$L,월별기록!$J:$J,$B56)*$H$1</f>
        <v>0</v>
      </c>
      <c r="I56" s="2">
        <f>SUMIFS(월별기록!$U:$U,월별기록!$S:$S,$B56)*$I$1</f>
        <v>0</v>
      </c>
      <c r="J56" s="2">
        <f>SUMIFS(월별기록!$R:$R,월별기록!$P:$P,$B56)*$J$1</f>
        <v>0</v>
      </c>
      <c r="K56" s="2">
        <f>SUMIFS(월별기록!$U:$U,월별기록!$S:$S,$B56)*$K$1</f>
        <v>0</v>
      </c>
      <c r="L56" s="2">
        <f>SUMIFS(월별기록!$X:$X,월별기록!$V:$V,$B56)*$L$1</f>
        <v>0</v>
      </c>
      <c r="M56" s="2">
        <f>SUMIFS(월별기록!$AA:$AA,월별기록!$Y:$Y,$B56)*$M$1</f>
        <v>0</v>
      </c>
      <c r="N56" s="2">
        <f>SUMIFS(월별기록!$AD:$AD,월별기록!$AB:$AB,$B56)*$N$1</f>
        <v>0</v>
      </c>
      <c r="O56" s="2">
        <f>SUMIFS(월별기록!$AG:$AG,월별기록!$AE:$AE,$B56)*$O$1</f>
        <v>0</v>
      </c>
      <c r="P56" s="2">
        <f>SUMIFS(월별기록!$AJ:$AJ,월별기록!$AH:$AH,$B56)*$P$1</f>
        <v>45</v>
      </c>
    </row>
    <row r="57" spans="1:16">
      <c r="A57">
        <f>COUNTA($B$3:$B57)</f>
        <v>55</v>
      </c>
      <c r="B57" t="s">
        <v>145</v>
      </c>
      <c r="C57" t="s">
        <v>402</v>
      </c>
      <c r="D57" s="2">
        <f>SUM(E57:P57)</f>
        <v>46.125</v>
      </c>
      <c r="E57" s="2">
        <f>SUMIFS(월별기록!$C:$C,월별기록!$A:$A,$B57)*$E$1</f>
        <v>0</v>
      </c>
      <c r="F57" s="2">
        <f>SUMIFS(월별기록!$F:$F,월별기록!$D:$D,$B57)*$F$1</f>
        <v>7.875</v>
      </c>
      <c r="G57" s="2">
        <f>SUMIFS(월별기록!$I:$I,월별기록!$G:$G,$B57)*$G$1</f>
        <v>0</v>
      </c>
      <c r="H57" s="2">
        <f>SUMIFS(월별기록!$L:$L,월별기록!$J:$J,$B57)*$H$1</f>
        <v>0</v>
      </c>
      <c r="I57" s="2">
        <f>SUMIFS(월별기록!$O:$O,월별기록!$M:$M,$B57)*$I$1</f>
        <v>0</v>
      </c>
      <c r="J57" s="2">
        <f>SUMIFS(월별기록!$R:$R,월별기록!$P:$P,$B57)*$J$1</f>
        <v>0</v>
      </c>
      <c r="K57" s="2">
        <f>SUMIFS(월별기록!$U:$U,월별기록!$S:$S,$B57)*$K$1</f>
        <v>15.749999999999998</v>
      </c>
      <c r="L57" s="2">
        <f>SUMIFS(월별기록!$X:$X,월별기록!$V:$V,$B57)*$L$1</f>
        <v>0</v>
      </c>
      <c r="M57" s="2">
        <f>SUMIFS(월별기록!$AA:$AA,월별기록!$Y:$Y,$B57)*$M$1</f>
        <v>0</v>
      </c>
      <c r="N57" s="2">
        <f>SUMIFS(월별기록!$AD:$AD,월별기록!$AB:$AB,$B57)*$N$1</f>
        <v>0</v>
      </c>
      <c r="O57" s="2">
        <f>SUMIFS(월별기록!$AG:$AG,월별기록!$AE:$AE,$B57)*$O$1</f>
        <v>0</v>
      </c>
      <c r="P57" s="2">
        <f>SUMIFS(월별기록!$AJ:$AJ,월별기록!$AH:$AH,$B57)*$P$1</f>
        <v>22.5</v>
      </c>
    </row>
    <row r="58" spans="1:16">
      <c r="A58">
        <f>COUNTA($B$3:$B58)</f>
        <v>56</v>
      </c>
      <c r="B58" t="s">
        <v>254</v>
      </c>
      <c r="C58" t="s">
        <v>402</v>
      </c>
      <c r="D58" s="2">
        <f>SUM(E58:P58)</f>
        <v>45</v>
      </c>
      <c r="E58" s="2">
        <f>SUMIFS(월별기록!$I:$I,월별기록!$G:$G,$B58)*$E$1</f>
        <v>0</v>
      </c>
      <c r="F58" s="2">
        <f>SUMIFS(월별기록!$F:$F,월별기록!$D:$D,$B58)*$F$1</f>
        <v>0</v>
      </c>
      <c r="G58" s="2">
        <f>SUMIFS(월별기록!$I:$I,월별기록!$G:$G,$B58)*$G$1</f>
        <v>0</v>
      </c>
      <c r="H58" s="2">
        <f>SUMIFS(월별기록!$L:$L,월별기록!$J:$J,$B58)*$H$1</f>
        <v>0</v>
      </c>
      <c r="I58" s="2">
        <f>SUMIFS(월별기록!$U:$U,월별기록!$S:$S,$B58)*$I$1</f>
        <v>0</v>
      </c>
      <c r="J58" s="2">
        <f>SUMIFS(월별기록!$R:$R,월별기록!$P:$P,$B58)*$J$1</f>
        <v>0</v>
      </c>
      <c r="K58" s="2">
        <f>SUMIFS(월별기록!$U:$U,월별기록!$S:$S,$B58)*$K$1</f>
        <v>0</v>
      </c>
      <c r="L58" s="2">
        <f>SUMIFS(월별기록!$X:$X,월별기록!$V:$V,$B58)*$L$1</f>
        <v>0</v>
      </c>
      <c r="M58" s="2">
        <f>SUMIFS(월별기록!$AA:$AA,월별기록!$Y:$Y,$B58)*$M$1</f>
        <v>0</v>
      </c>
      <c r="N58" s="2">
        <f>SUMIFS(월별기록!$AD:$AD,월별기록!$AB:$AB,$B58)*$N$1</f>
        <v>0</v>
      </c>
      <c r="O58" s="2">
        <f>SUMIFS(월별기록!$AG:$AG,월별기록!$AE:$AE,$B58)*$O$1</f>
        <v>0</v>
      </c>
      <c r="P58" s="2">
        <f>SUMIFS(월별기록!$AJ:$AJ,월별기록!$AH:$AH,$B58)*$P$1</f>
        <v>45</v>
      </c>
    </row>
    <row r="59" spans="1:16">
      <c r="A59">
        <v>57</v>
      </c>
      <c r="B59" t="s">
        <v>178</v>
      </c>
      <c r="C59" t="s">
        <v>403</v>
      </c>
      <c r="D59" s="2">
        <f>SUM(E59:P59)</f>
        <v>39.375</v>
      </c>
      <c r="E59" s="2">
        <f>SUMIFS(월별기록!$I:$I,월별기록!$G:$G,$B59)*$E$1</f>
        <v>0</v>
      </c>
      <c r="F59" s="2">
        <f>SUMIFS(월별기록!$F:$F,월별기록!$D:$D,$B59)*$F$1</f>
        <v>0</v>
      </c>
      <c r="G59" s="2">
        <f>SUMIFS(월별기록!$I:$I,월별기록!$G:$G,$B59)*$G$1</f>
        <v>0</v>
      </c>
      <c r="H59" s="2">
        <f>SUMIFS(월별기록!$L:$L,월별기록!$J:$J,$B59)*$H$1</f>
        <v>0</v>
      </c>
      <c r="I59" s="2">
        <f>SUMIFS(월별기록!$U:$U,월별기록!$S:$S,$B59)*$I$1</f>
        <v>0</v>
      </c>
      <c r="J59" s="2">
        <f>SUMIFS(월별기록!$R:$R,월별기록!$P:$P,$B59)*$J$1</f>
        <v>0</v>
      </c>
      <c r="K59" s="2">
        <f>SUMIFS(월별기록!$U:$U,월별기록!$S:$S,$B59)*$K$1</f>
        <v>0</v>
      </c>
      <c r="L59" s="2">
        <f>SUMIFS(월별기록!$X:$X,월별기록!$V:$V,$B59)*$L$1</f>
        <v>0</v>
      </c>
      <c r="M59" s="2">
        <f>SUMIFS(월별기록!$AA:$AA,월별기록!$Y:$Y,$B59)*$M$1</f>
        <v>0</v>
      </c>
      <c r="N59" s="2">
        <f>SUMIFS(월별기록!$AD:$AD,월별기록!$AB:$AB,$B59)*$N$1</f>
        <v>0</v>
      </c>
      <c r="O59" s="2">
        <f>SUMIFS(월별기록!$AG:$AG,월별기록!$AE:$AE,$B59)*$O$1</f>
        <v>0</v>
      </c>
      <c r="P59" s="2">
        <f>SUMIFS(월별기록!$AJ:$AJ,월별기록!$AH:$AH,$B59)*$P$1</f>
        <v>39.375</v>
      </c>
    </row>
    <row r="60" spans="1:16">
      <c r="A60">
        <v>58</v>
      </c>
      <c r="B60" t="s">
        <v>252</v>
      </c>
      <c r="C60" t="s">
        <v>403</v>
      </c>
      <c r="D60" s="2">
        <f>SUM(E60:P60)</f>
        <v>39.375</v>
      </c>
      <c r="E60" s="2">
        <f>SUMIFS(월별기록!$I:$I,월별기록!$G:$G,$B60)*$E$1</f>
        <v>0</v>
      </c>
      <c r="F60" s="2">
        <f>SUMIFS(월별기록!$F:$F,월별기록!$D:$D,$B60)*$F$1</f>
        <v>0</v>
      </c>
      <c r="G60" s="2">
        <f>SUMIFS(월별기록!$I:$I,월별기록!$G:$G,$B60)*$G$1</f>
        <v>0</v>
      </c>
      <c r="H60" s="2">
        <f>SUMIFS(월별기록!$L:$L,월별기록!$J:$J,$B60)*$H$1</f>
        <v>0</v>
      </c>
      <c r="I60" s="2">
        <f>SUMIFS(월별기록!$U:$U,월별기록!$S:$S,$B60)*$I$1</f>
        <v>0</v>
      </c>
      <c r="J60" s="2">
        <f>SUMIFS(월별기록!$R:$R,월별기록!$P:$P,$B60)*$J$1</f>
        <v>0</v>
      </c>
      <c r="K60" s="2">
        <f>SUMIFS(월별기록!$U:$U,월별기록!$S:$S,$B60)*$K$1</f>
        <v>0</v>
      </c>
      <c r="L60" s="2">
        <f>SUMIFS(월별기록!$X:$X,월별기록!$V:$V,$B60)*$L$1</f>
        <v>0</v>
      </c>
      <c r="M60" s="2">
        <f>SUMIFS(월별기록!$AA:$AA,월별기록!$Y:$Y,$B60)*$M$1</f>
        <v>0</v>
      </c>
      <c r="N60" s="2">
        <f>SUMIFS(월별기록!$AD:$AD,월별기록!$AB:$AB,$B60)*$N$1</f>
        <v>0</v>
      </c>
      <c r="O60" s="2">
        <f>SUMIFS(월별기록!$AG:$AG,월별기록!$AE:$AE,$B60)*$O$1</f>
        <v>0</v>
      </c>
      <c r="P60" s="2">
        <f>SUMIFS(월별기록!$AJ:$AJ,월별기록!$AH:$AH,$B60)*$P$1</f>
        <v>39.375</v>
      </c>
    </row>
    <row r="61" spans="1:16">
      <c r="A61">
        <v>59</v>
      </c>
      <c r="B61" t="s">
        <v>406</v>
      </c>
      <c r="C61" t="s">
        <v>405</v>
      </c>
      <c r="D61" s="2">
        <f>SUM(E61:P61)</f>
        <v>38.25</v>
      </c>
      <c r="E61" s="2">
        <f>SUMIFS(월별기록!$C:$C,월별기록!$A:$A,$B61)*$E$1</f>
        <v>0</v>
      </c>
      <c r="F61" s="2">
        <f>SUMIFS(월별기록!$F:$F,월별기록!$D:$D,$B61)*$F$1</f>
        <v>0</v>
      </c>
      <c r="G61" s="2">
        <f>SUMIFS(월별기록!$I:$I,월별기록!$G:$G,$B61)*$G$1</f>
        <v>0</v>
      </c>
      <c r="H61" s="2">
        <f>SUMIFS(월별기록!$L:$L,월별기록!$J:$J,$B61)*$H$1</f>
        <v>0</v>
      </c>
      <c r="I61" s="2">
        <f>SUMIFS(월별기록!$O:$O,월별기록!$M:$M,$B61)*$I$1</f>
        <v>0</v>
      </c>
      <c r="J61" s="2">
        <f>SUMIFS(월별기록!$R:$R,월별기록!$P:$P,$B61)*$J$1</f>
        <v>0</v>
      </c>
      <c r="K61" s="2">
        <f>SUMIFS(월별기록!$U:$U,월별기록!$S:$S,$B61)*$K$1</f>
        <v>15.749999999999998</v>
      </c>
      <c r="L61" s="2">
        <f>SUMIFS(월별기록!$X:$X,월별기록!$V:$V,$B61)*$L$1</f>
        <v>0</v>
      </c>
      <c r="M61" s="2">
        <f>SUMIFS(월별기록!$AA:$AA,월별기록!$Y:$Y,$B61)*$M$1</f>
        <v>0</v>
      </c>
      <c r="N61" s="2">
        <f>SUMIFS(월별기록!$AD:$AD,월별기록!$AB:$AB,$B61)*$N$1</f>
        <v>0</v>
      </c>
      <c r="O61" s="2">
        <f>SUMIFS(월별기록!$AG:$AG,월별기록!$AE:$AE,$B61)*$O$1</f>
        <v>0</v>
      </c>
      <c r="P61" s="2">
        <f>SUMIFS(월별기록!$AJ:$AJ,월별기록!$AH:$AH,$B61)*$P$1</f>
        <v>22.5</v>
      </c>
    </row>
    <row r="62" spans="1:16">
      <c r="A62">
        <v>60</v>
      </c>
      <c r="B62" t="s">
        <v>66</v>
      </c>
      <c r="C62" t="s">
        <v>402</v>
      </c>
      <c r="D62" s="2">
        <f>SUM(E62:P62)</f>
        <v>30</v>
      </c>
      <c r="E62" s="2">
        <f>SUMIFS(월별기록!$C:$C,월별기록!$A:$A,$B62)*$E$1</f>
        <v>0</v>
      </c>
      <c r="F62" s="2">
        <f>SUMIFS(월별기록!$F:$F,월별기록!$D:$D,$B62)*$F$1</f>
        <v>0</v>
      </c>
      <c r="G62" s="2">
        <f>SUMIFS(월별기록!$I:$I,월별기록!$G:$G,$B62)*$G$1</f>
        <v>0</v>
      </c>
      <c r="H62" s="2">
        <f>SUMIFS(월별기록!$L:$L,월별기록!$J:$J,$B62)*$H$1</f>
        <v>0</v>
      </c>
      <c r="I62" s="2">
        <f>SUMIFS(월별기록!$O:$O,월별기록!$M:$M,$B62)*$I$1</f>
        <v>30</v>
      </c>
      <c r="J62" s="2">
        <f>SUMIFS(월별기록!$R:$R,월별기록!$P:$P,$B62)*$J$1</f>
        <v>0</v>
      </c>
      <c r="K62" s="2">
        <f>SUMIFS(월별기록!$U:$U,월별기록!$S:$S,$B62)*$K$1</f>
        <v>0</v>
      </c>
      <c r="L62" s="2">
        <f>SUMIFS(월별기록!$X:$X,월별기록!$V:$V,$B62)*$L$1</f>
        <v>0</v>
      </c>
      <c r="M62" s="2">
        <f>SUMIFS(월별기록!$AA:$AA,월별기록!$Y:$Y,$B62)*$M$1</f>
        <v>0</v>
      </c>
      <c r="N62" s="2">
        <f>SUMIFS(월별기록!$AD:$AD,월별기록!$AB:$AB,$B62)*$N$1</f>
        <v>0</v>
      </c>
      <c r="O62" s="2">
        <f>SUMIFS(월별기록!$AG:$AG,월별기록!$AE:$AE,$B62)*$O$1</f>
        <v>0</v>
      </c>
      <c r="P62" s="2">
        <f>SUMIFS(월별기록!$AJ:$AJ,월별기록!$AH:$AH,$B62)*$P$1</f>
        <v>0</v>
      </c>
    </row>
    <row r="63" spans="1:16">
      <c r="A63">
        <v>61</v>
      </c>
      <c r="B63" t="s">
        <v>407</v>
      </c>
      <c r="C63" t="s">
        <v>408</v>
      </c>
      <c r="D63" s="2">
        <f>SUM(E63:P63)</f>
        <v>28.6875</v>
      </c>
      <c r="E63" s="2">
        <f>SUMIFS(월별기록!$C:$C,월별기록!$A:$A,$B63)*$E$1</f>
        <v>0</v>
      </c>
      <c r="F63" s="2">
        <f>SUMIFS(월별기록!$F:$F,월별기록!$D:$D,$B63)*$F$1</f>
        <v>7.875</v>
      </c>
      <c r="G63" s="2">
        <f>SUMIFS(월별기록!$I:$I,월별기록!$G:$G,$B63)*$G$1</f>
        <v>0</v>
      </c>
      <c r="H63" s="2">
        <f>SUMIFS(월별기록!$L:$L,월별기록!$J:$J,$B63)*$H$1</f>
        <v>0</v>
      </c>
      <c r="I63" s="2">
        <f>SUMIFS(월별기록!$O:$O,월별기록!$M:$M,$B63)*$I$1</f>
        <v>0</v>
      </c>
      <c r="J63" s="2">
        <f>SUMIFS(월별기록!$R:$R,월별기록!$P:$P,$B63)*$J$1</f>
        <v>0</v>
      </c>
      <c r="K63" s="2">
        <f>SUMIFS(월별기록!$U:$U,월별기록!$S:$S,$B63)*$K$1</f>
        <v>3.9374999999999996</v>
      </c>
      <c r="L63" s="2">
        <f>SUMIFS(월별기록!$X:$X,월별기록!$V:$V,$B63)*$L$1</f>
        <v>0</v>
      </c>
      <c r="M63" s="2">
        <f>SUMIFS(월별기록!$AA:$AA,월별기록!$Y:$Y,$B63)*$M$1</f>
        <v>0</v>
      </c>
      <c r="N63" s="2">
        <f>SUMIFS(월별기록!$AD:$AD,월별기록!$AB:$AB,$B63)*$N$1</f>
        <v>0</v>
      </c>
      <c r="O63" s="2">
        <f>SUMIFS(월별기록!$AG:$AG,월별기록!$AE:$AE,$B63)*$O$1</f>
        <v>0</v>
      </c>
      <c r="P63" s="2">
        <f>SUMIFS(월별기록!$AJ:$AJ,월별기록!$AH:$AH,$B63)*$P$1</f>
        <v>16.875</v>
      </c>
    </row>
    <row r="64" spans="1:16">
      <c r="A64">
        <v>62</v>
      </c>
      <c r="B64" t="s">
        <v>296</v>
      </c>
      <c r="C64" t="s">
        <v>403</v>
      </c>
      <c r="D64" s="2">
        <f>SUM(E64:P64)</f>
        <v>28.6875</v>
      </c>
      <c r="E64" s="2">
        <f>SUMIFS(월별기록!$C:$C,월별기록!$A:$A,$B64)*$E$1</f>
        <v>0</v>
      </c>
      <c r="F64" s="2">
        <f>SUMIFS(월별기록!$F:$F,월별기록!$D:$D,$B64)*$F$1</f>
        <v>1.125</v>
      </c>
      <c r="G64" s="2">
        <f>SUMIFS(월별기록!$I:$I,월별기록!$G:$G,$B64)*$G$1</f>
        <v>0</v>
      </c>
      <c r="H64" s="2">
        <f>SUMIFS(월별기록!$L:$L,월별기록!$J:$J,$B64)*$H$1</f>
        <v>0</v>
      </c>
      <c r="I64" s="2">
        <f>SUMIFS(월별기록!$O:$O,월별기록!$M:$M,$B64)*$I$1</f>
        <v>0</v>
      </c>
      <c r="J64" s="2">
        <f>SUMIFS(월별기록!$R:$R,월별기록!$P:$P,$B64)*$J$1</f>
        <v>0</v>
      </c>
      <c r="K64" s="2">
        <f>SUMIFS(월별기록!$U:$U,월별기록!$S:$S,$B64)*$K$1</f>
        <v>27.5625</v>
      </c>
      <c r="L64" s="2">
        <f>SUMIFS(월별기록!$X:$X,월별기록!$V:$V,$B64)*$L$1</f>
        <v>0</v>
      </c>
      <c r="M64" s="2">
        <f>SUMIFS(월별기록!$AA:$AA,월별기록!$Y:$Y,$B64)*$M$1</f>
        <v>0</v>
      </c>
      <c r="N64" s="2">
        <f>SUMIFS(월별기록!$AD:$AD,월별기록!$AB:$AB,$B64)*$N$1</f>
        <v>0</v>
      </c>
      <c r="O64" s="2">
        <f>SUMIFS(월별기록!$AG:$AG,월별기록!$AE:$AE,$B64)*$O$1</f>
        <v>0</v>
      </c>
      <c r="P64" s="2">
        <f>SUMIFS(월별기록!$AJ:$AJ,월별기록!$AH:$AH,$B64)*$P$1</f>
        <v>0</v>
      </c>
    </row>
    <row r="65" spans="1:16">
      <c r="A65">
        <v>63</v>
      </c>
      <c r="B65" t="s">
        <v>124</v>
      </c>
      <c r="C65" t="s">
        <v>403</v>
      </c>
      <c r="D65" s="2">
        <f>SUM(E65:P65)</f>
        <v>24.75</v>
      </c>
      <c r="E65" s="2">
        <f>SUMIFS(월별기록!$C:$C,월별기록!$A:$A,$B65)*$E$1</f>
        <v>0</v>
      </c>
      <c r="F65" s="2">
        <f>SUMIFS(월별기록!$F:$F,월별기록!$D:$D,$B65)*$F$1</f>
        <v>7.875</v>
      </c>
      <c r="G65" s="2">
        <f>SUMIFS(월별기록!$I:$I,월별기록!$G:$G,$B65)*$G$1</f>
        <v>11.25</v>
      </c>
      <c r="H65" s="2">
        <f>SUMIFS(월별기록!$L:$L,월별기록!$J:$J,$B65)*$H$1</f>
        <v>0</v>
      </c>
      <c r="I65" s="2">
        <f>SUMIFS(월별기록!$O:$O,월별기록!$M:$M,$B65)*$I$1</f>
        <v>0</v>
      </c>
      <c r="J65" s="2">
        <f>SUMIFS(월별기록!$R:$R,월별기록!$P:$P,$B65)*$J$1</f>
        <v>0</v>
      </c>
      <c r="K65" s="2">
        <f>SUMIFS(월별기록!$U:$U,월별기록!$S:$S,$B65)*$K$1</f>
        <v>0</v>
      </c>
      <c r="L65" s="2">
        <f>SUMIFS(월별기록!$X:$X,월별기록!$V:$V,$B65)*$L$1</f>
        <v>0</v>
      </c>
      <c r="M65" s="2">
        <f>SUMIFS(월별기록!$AA:$AA,월별기록!$Y:$Y,$B65)*$M$1</f>
        <v>0</v>
      </c>
      <c r="N65" s="2">
        <f>SUMIFS(월별기록!$AD:$AD,월별기록!$AB:$AB,$B65)*$N$1</f>
        <v>0</v>
      </c>
      <c r="O65" s="2">
        <f>SUMIFS(월별기록!$AG:$AG,월별기록!$AE:$AE,$B65)*$O$1</f>
        <v>0</v>
      </c>
      <c r="P65" s="2">
        <f>SUMIFS(월별기록!$AJ:$AJ,월별기록!$AH:$AH,$B65)*$P$1</f>
        <v>5.625</v>
      </c>
    </row>
    <row r="66" spans="1:16">
      <c r="A66">
        <v>64</v>
      </c>
      <c r="B66" t="s">
        <v>133</v>
      </c>
      <c r="C66" t="s">
        <v>403</v>
      </c>
      <c r="D66" s="2">
        <f>SUM(E66:P66)</f>
        <v>19.125</v>
      </c>
      <c r="E66" s="2">
        <f>SUMIFS(월별기록!$C:$C,월별기록!$A:$A,$B66)*$E$1</f>
        <v>0</v>
      </c>
      <c r="F66" s="2">
        <f>SUMIFS(월별기록!$F:$F,월별기록!$D:$D,$B66)*$F$1</f>
        <v>7.875</v>
      </c>
      <c r="G66" s="2">
        <f>SUMIFS(월별기록!$I:$I,월별기록!$G:$G,$B66)*$G$1</f>
        <v>11.25</v>
      </c>
      <c r="H66" s="2">
        <f>SUMIFS(월별기록!$L:$L,월별기록!$J:$J,$B66)*$H$1</f>
        <v>0</v>
      </c>
      <c r="I66" s="2">
        <f>SUMIFS(월별기록!$O:$O,월별기록!$M:$M,$B66)*$I$1</f>
        <v>0</v>
      </c>
      <c r="J66" s="2">
        <f>SUMIFS(월별기록!$R:$R,월별기록!$P:$P,$B66)*$J$1</f>
        <v>0</v>
      </c>
      <c r="K66" s="2">
        <f>SUMIFS(월별기록!$U:$U,월별기록!$S:$S,$B66)*$K$1</f>
        <v>0</v>
      </c>
      <c r="L66" s="2">
        <f>SUMIFS(월별기록!$X:$X,월별기록!$V:$V,$B66)*$L$1</f>
        <v>0</v>
      </c>
      <c r="M66" s="2">
        <f>SUMIFS(월별기록!$AA:$AA,월별기록!$Y:$Y,$B66)*$M$1</f>
        <v>0</v>
      </c>
      <c r="N66" s="2">
        <f>SUMIFS(월별기록!$AD:$AD,월별기록!$AB:$AB,$B66)*$N$1</f>
        <v>0</v>
      </c>
      <c r="O66" s="2">
        <f>SUMIFS(월별기록!$AG:$AG,월별기록!$AE:$AE,$B66)*$O$1</f>
        <v>0</v>
      </c>
      <c r="P66" s="2">
        <f>SUMIFS(월별기록!$AJ:$AJ,월별기록!$AH:$AH,$B66)*$P$1</f>
        <v>0</v>
      </c>
    </row>
    <row r="67" spans="1:16">
      <c r="A67">
        <v>65</v>
      </c>
      <c r="B67" s="3" t="s">
        <v>409</v>
      </c>
      <c r="C67" s="3" t="s">
        <v>410</v>
      </c>
      <c r="D67" s="4">
        <f>SUM(E67:P67)</f>
        <v>16.875</v>
      </c>
      <c r="E67" s="2">
        <f>SUMIFS(월별기록!$C:$C,월별기록!$A:$A,$B67)*$E$1</f>
        <v>0</v>
      </c>
      <c r="F67" s="4">
        <f>SUMIFS(월별기록!$F:$F,월별기록!$D:$D,$B67)*$F$1</f>
        <v>0</v>
      </c>
      <c r="G67" s="4">
        <f>SUMIFS(월별기록!$I:$I,월별기록!$G:$G,$B67)*$G$1</f>
        <v>0</v>
      </c>
      <c r="H67" s="4">
        <f>SUMIFS(월별기록!$L:$L,월별기록!$J:$J,$B67)*$H$1</f>
        <v>0</v>
      </c>
      <c r="I67" s="2">
        <f>SUMIFS(월별기록!$O:$O,월별기록!$M:$M,$B67)*$I$1</f>
        <v>0</v>
      </c>
      <c r="J67" s="4">
        <f>SUMIFS(월별기록!$R:$R,월별기록!$P:$P,$B67)*$J$1</f>
        <v>0</v>
      </c>
      <c r="K67" s="4">
        <f>SUMIFS(월별기록!$U:$U,월별기록!$S:$S,$B67)*$K$1</f>
        <v>0</v>
      </c>
      <c r="L67" s="4">
        <f>SUMIFS(월별기록!$X:$X,월별기록!$V:$V,$B67)*$L$1</f>
        <v>0</v>
      </c>
      <c r="M67" s="4">
        <f>SUMIFS(월별기록!$AA:$AA,월별기록!$Y:$Y,$B67)*$M$1</f>
        <v>0</v>
      </c>
      <c r="N67" s="4">
        <f>SUMIFS(월별기록!$AD:$AD,월별기록!$AB:$AB,$B67)*$N$1</f>
        <v>0</v>
      </c>
      <c r="O67" s="4">
        <f>SUMIFS(월별기록!$AG:$AG,월별기록!$AE:$AE,$B67)*$O$1</f>
        <v>0</v>
      </c>
      <c r="P67" s="4">
        <f>SUMIFS(월별기록!$AJ:$AJ,월별기록!$AH:$AH,$B67)*$P$1</f>
        <v>16.875</v>
      </c>
    </row>
    <row r="68" spans="1:16">
      <c r="A68">
        <v>66</v>
      </c>
      <c r="B68" t="s">
        <v>62</v>
      </c>
      <c r="C68" t="s">
        <v>402</v>
      </c>
      <c r="D68" s="2">
        <f>SUM(E68:P68)</f>
        <v>11.25</v>
      </c>
      <c r="E68" s="2">
        <f>SUMIFS(월별기록!$I:$I,월별기록!$G:$G,$B68)*$E$1</f>
        <v>0</v>
      </c>
      <c r="F68" s="2">
        <f>SUMIFS(월별기록!$F:$F,월별기록!$D:$D,$B68)*$F$1</f>
        <v>0</v>
      </c>
      <c r="G68" s="2">
        <f>SUMIFS(월별기록!$I:$I,월별기록!$G:$G,$B68)*$G$1</f>
        <v>0</v>
      </c>
      <c r="H68" s="2">
        <f>SUMIFS(월별기록!$L:$L,월별기록!$J:$J,$B68)*$H$1</f>
        <v>0</v>
      </c>
      <c r="I68" s="2">
        <f>SUMIFS(월별기록!$U:$U,월별기록!$S:$S,$B68)*$I$1</f>
        <v>0</v>
      </c>
      <c r="J68" s="2">
        <f>SUMIFS(월별기록!$R:$R,월별기록!$P:$P,$B68)*$J$1</f>
        <v>0</v>
      </c>
      <c r="K68" s="2">
        <f>SUMIFS(월별기록!$U:$U,월별기록!$S:$S,$B68)*$K$1</f>
        <v>0</v>
      </c>
      <c r="L68" s="2">
        <f>SUMIFS(월별기록!$X:$X,월별기록!$V:$V,$B68)*$L$1</f>
        <v>0</v>
      </c>
      <c r="M68" s="2">
        <f>SUMIFS(월별기록!$AA:$AA,월별기록!$Y:$Y,$B68)*$M$1</f>
        <v>0</v>
      </c>
      <c r="N68" s="2">
        <f>SUMIFS(월별기록!$AD:$AD,월별기록!$AB:$AB,$B68)*$N$1</f>
        <v>0</v>
      </c>
      <c r="O68" s="2">
        <f>SUMIFS(월별기록!$AG:$AG,월별기록!$AE:$AE,$B68)*$O$1</f>
        <v>0</v>
      </c>
      <c r="P68" s="2">
        <f>SUMIFS(월별기록!$AJ:$AJ,월별기록!$AH:$AH,$B68)*$P$1</f>
        <v>11.25</v>
      </c>
    </row>
    <row r="69" spans="1:16">
      <c r="A69">
        <v>67</v>
      </c>
      <c r="B69" t="s">
        <v>287</v>
      </c>
      <c r="C69" t="s">
        <v>401</v>
      </c>
      <c r="D69" s="2">
        <f>SUM(E69:P69)</f>
        <v>9</v>
      </c>
      <c r="E69" s="2">
        <f>SUMIFS(월별기록!$I:$I,월별기록!$G:$G,$B69)*$E$1</f>
        <v>0</v>
      </c>
      <c r="F69" s="2">
        <f>SUMIFS(월별기록!$F:$F,월별기록!$D:$D,$B69)*$F$1</f>
        <v>3.375</v>
      </c>
      <c r="G69" s="2">
        <f>SUMIFS(월별기록!$I:$I,월별기록!$G:$G,$B69)*$G$1</f>
        <v>0</v>
      </c>
      <c r="H69" s="2">
        <f>SUMIFS(월별기록!$L:$L,월별기록!$J:$J,$B69)*$H$1</f>
        <v>0</v>
      </c>
      <c r="I69" s="2">
        <f>SUMIFS(월별기록!$U:$U,월별기록!$S:$S,$B69)*$I$1</f>
        <v>0</v>
      </c>
      <c r="J69" s="2">
        <f>SUMIFS(월별기록!$R:$R,월별기록!$P:$P,$B69)*$J$1</f>
        <v>0</v>
      </c>
      <c r="K69" s="2">
        <f>SUMIFS(월별기록!$U:$U,월별기록!$S:$S,$B69)*$K$1</f>
        <v>0</v>
      </c>
      <c r="L69" s="2">
        <f>SUMIFS(월별기록!$X:$X,월별기록!$V:$V,$B69)*$L$1</f>
        <v>0</v>
      </c>
      <c r="M69" s="2">
        <f>SUMIFS(월별기록!$AA:$AA,월별기록!$Y:$Y,$B69)*$M$1</f>
        <v>0</v>
      </c>
      <c r="N69" s="2">
        <f>SUMIFS(월별기록!$AD:$AD,월별기록!$AB:$AB,$B69)*$N$1</f>
        <v>0</v>
      </c>
      <c r="O69" s="2">
        <f>SUMIFS(월별기록!$AG:$AG,월별기록!$AE:$AE,$B69)*$O$1</f>
        <v>0</v>
      </c>
      <c r="P69" s="2">
        <f>SUMIFS(월별기록!$AJ:$AJ,월별기록!$AH:$AH,$B69)*$P$1</f>
        <v>5.625</v>
      </c>
    </row>
    <row r="70" spans="1:16">
      <c r="A70">
        <v>68</v>
      </c>
      <c r="B70" s="3" t="s">
        <v>411</v>
      </c>
      <c r="C70" s="3" t="s">
        <v>410</v>
      </c>
      <c r="D70" s="4">
        <f>SUM(E70:P70)</f>
        <v>5.625</v>
      </c>
      <c r="E70" s="2">
        <f>SUMIFS(월별기록!$C:$C,월별기록!$A:$A,$B70)*$E$1</f>
        <v>0</v>
      </c>
      <c r="F70" s="4">
        <f>SUMIFS(월별기록!$F:$F,월별기록!$D:$D,$B70)*$F$1</f>
        <v>0</v>
      </c>
      <c r="G70" s="4">
        <f>SUMIFS(월별기록!$I:$I,월별기록!$G:$G,$B70)*$G$1</f>
        <v>0</v>
      </c>
      <c r="H70" s="4">
        <f>SUMIFS(월별기록!$L:$L,월별기록!$J:$J,$B70)*$H$1</f>
        <v>0</v>
      </c>
      <c r="I70" s="2">
        <f>SUMIFS(월별기록!$O:$O,월별기록!$M:$M,$B70)*$I$1</f>
        <v>0</v>
      </c>
      <c r="J70" s="4">
        <f>SUMIFS(월별기록!$R:$R,월별기록!$P:$P,$B70)*$J$1</f>
        <v>0</v>
      </c>
      <c r="K70" s="4">
        <f>SUMIFS(월별기록!$U:$U,월별기록!$S:$S,$B70)*$K$1</f>
        <v>0</v>
      </c>
      <c r="L70" s="4">
        <f>SUMIFS(월별기록!$X:$X,월별기록!$V:$V,$B70)*$L$1</f>
        <v>0</v>
      </c>
      <c r="M70" s="4">
        <f>SUMIFS(월별기록!$AA:$AA,월별기록!$Y:$Y,$B70)*$M$1</f>
        <v>0</v>
      </c>
      <c r="N70" s="4">
        <f>SUMIFS(월별기록!$AD:$AD,월별기록!$AB:$AB,$B70)*$N$1</f>
        <v>0</v>
      </c>
      <c r="O70" s="4">
        <f>SUMIFS(월별기록!$AG:$AG,월별기록!$AE:$AE,$B70)*$O$1</f>
        <v>0</v>
      </c>
      <c r="P70" s="4">
        <f>SUMIFS(월별기록!$AJ:$AJ,월별기록!$AH:$AH,$B70)*$P$1</f>
        <v>5.625</v>
      </c>
    </row>
    <row r="71" spans="1:16">
      <c r="A71">
        <v>69</v>
      </c>
      <c r="B71" s="3" t="s">
        <v>412</v>
      </c>
      <c r="C71" s="3" t="s">
        <v>410</v>
      </c>
      <c r="D71" s="4">
        <f>SUM(E71:P71)</f>
        <v>5.0625</v>
      </c>
      <c r="E71" s="2">
        <f>SUMIFS(월별기록!$C:$C,월별기록!$A:$A,$B71)*$E$1</f>
        <v>0</v>
      </c>
      <c r="F71" s="4">
        <f>SUMIFS(월별기록!$F:$F,월별기록!$D:$D,$B71)*$F$1</f>
        <v>1.125</v>
      </c>
      <c r="G71" s="4">
        <f>SUMIFS(월별기록!$I:$I,월별기록!$G:$G,$B71)*$G$1</f>
        <v>0</v>
      </c>
      <c r="H71" s="4">
        <f>SUMIFS(월별기록!$L:$L,월별기록!$J:$J,$B71)*$H$1</f>
        <v>0</v>
      </c>
      <c r="I71" s="2">
        <f>SUMIFS(월별기록!$O:$O,월별기록!$M:$M,$B71)*$I$1</f>
        <v>0</v>
      </c>
      <c r="J71" s="4">
        <f>SUMIFS(월별기록!$R:$R,월별기록!$P:$P,$B71)*$J$1</f>
        <v>0</v>
      </c>
      <c r="K71" s="4">
        <f>SUMIFS(월별기록!$U:$U,월별기록!$S:$S,$B71)*$K$1</f>
        <v>3.9374999999999996</v>
      </c>
      <c r="L71" s="4">
        <f>SUMIFS(월별기록!$X:$X,월별기록!$V:$V,$B71)*$L$1</f>
        <v>0</v>
      </c>
      <c r="M71" s="4">
        <f>SUMIFS(월별기록!$AA:$AA,월별기록!$Y:$Y,$B71)*$M$1</f>
        <v>0</v>
      </c>
      <c r="N71" s="4">
        <f>SUMIFS(월별기록!$AD:$AD,월별기록!$AB:$AB,$B71)*$N$1</f>
        <v>0</v>
      </c>
      <c r="O71" s="4">
        <f>SUMIFS(월별기록!$AG:$AG,월별기록!$AE:$AE,$B71)*$O$1</f>
        <v>0</v>
      </c>
      <c r="P71" s="4">
        <f>SUMIFS(월별기록!$AJ:$AJ,월별기록!$AH:$AH,$B71)*$P$1</f>
        <v>0</v>
      </c>
    </row>
    <row r="72" spans="1:16">
      <c r="A72">
        <v>70</v>
      </c>
      <c r="B72" s="3" t="s">
        <v>413</v>
      </c>
      <c r="C72" s="3" t="s">
        <v>408</v>
      </c>
      <c r="D72" s="4">
        <f>SUM(E72:P72)</f>
        <v>0</v>
      </c>
      <c r="E72" s="2">
        <f>SUMIFS(월별기록!$C:$C,월별기록!$A:$A,$B72)*$E$1</f>
        <v>0</v>
      </c>
      <c r="F72" s="4">
        <f>SUMIFS(월별기록!$F:$F,월별기록!$D:$D,$B72)*$F$1</f>
        <v>0</v>
      </c>
      <c r="G72" s="4">
        <f>SUMIFS(월별기록!$I:$I,월별기록!$G:$G,$B72)*$G$1</f>
        <v>0</v>
      </c>
      <c r="H72" s="4">
        <f>SUMIFS(월별기록!$L:$L,월별기록!$J:$J,$B72)*$H$1</f>
        <v>0</v>
      </c>
      <c r="I72" s="2">
        <f>SUMIFS(월별기록!$O:$O,월별기록!$M:$M,$B72)*$I$1</f>
        <v>0</v>
      </c>
      <c r="J72" s="4">
        <f>SUMIFS(월별기록!$R:$R,월별기록!$P:$P,$B72)*$J$1</f>
        <v>0</v>
      </c>
      <c r="K72" s="4">
        <f>SUMIFS(월별기록!$U:$U,월별기록!$S:$S,$B72)*$K$1</f>
        <v>0</v>
      </c>
      <c r="L72" s="4">
        <f>SUMIFS(월별기록!$X:$X,월별기록!$V:$V,$B72)*$L$1</f>
        <v>0</v>
      </c>
      <c r="M72" s="4">
        <f>SUMIFS(월별기록!$AA:$AA,월별기록!$Y:$Y,$B72)*$M$1</f>
        <v>0</v>
      </c>
      <c r="N72" s="4">
        <f>SUMIFS(월별기록!$AD:$AD,월별기록!$AB:$AB,$B72)*$N$1</f>
        <v>0</v>
      </c>
      <c r="O72" s="4">
        <f>SUMIFS(월별기록!$AG:$AG,월별기록!$AE:$AE,$B72)*$O$1</f>
        <v>0</v>
      </c>
      <c r="P72" s="4">
        <f>SUMIFS(월별기록!$AJ:$AJ,월별기록!$AH:$AH,$B72)*$P$1</f>
        <v>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52"/>
  <sheetViews>
    <sheetView tabSelected="1" topLeftCell="A26" workbookViewId="0" xr3:uid="{51F8DEE0-4D01-5F28-A812-FC0BD7CAC4A5}">
      <selection activeCell="F53" sqref="F53"/>
    </sheetView>
  </sheetViews>
  <sheetFormatPr defaultRowHeight="16.5"/>
  <cols>
    <col min="2" max="2" width="9" style="6"/>
    <col min="5" max="5" width="9" style="5"/>
  </cols>
  <sheetData>
    <row r="2" spans="1:6">
      <c r="A2" t="s">
        <v>414</v>
      </c>
      <c r="B2" s="6" t="s">
        <v>415</v>
      </c>
      <c r="C2" t="s">
        <v>416</v>
      </c>
      <c r="D2" t="s">
        <v>417</v>
      </c>
      <c r="E2" s="5" t="s">
        <v>418</v>
      </c>
      <c r="F2" t="s">
        <v>419</v>
      </c>
    </row>
    <row r="3" spans="1:6">
      <c r="A3">
        <v>1</v>
      </c>
      <c r="B3" s="6">
        <f>F3-A3</f>
        <v>0</v>
      </c>
      <c r="C3" t="s">
        <v>53</v>
      </c>
      <c r="D3" t="s">
        <v>401</v>
      </c>
      <c r="E3" s="5">
        <v>1179.625</v>
      </c>
      <c r="F3">
        <v>1</v>
      </c>
    </row>
    <row r="4" spans="1:6">
      <c r="A4">
        <v>2</v>
      </c>
      <c r="B4" s="6">
        <f t="shared" ref="B4:B52" si="0">F4-A4</f>
        <v>1</v>
      </c>
      <c r="C4" t="s">
        <v>92</v>
      </c>
      <c r="D4" t="s">
        <v>402</v>
      </c>
      <c r="E4" s="5">
        <v>853</v>
      </c>
      <c r="F4">
        <v>3</v>
      </c>
    </row>
    <row r="5" spans="1:6">
      <c r="A5">
        <v>3</v>
      </c>
      <c r="B5" s="6">
        <f t="shared" si="0"/>
        <v>-1</v>
      </c>
      <c r="C5" t="s">
        <v>52</v>
      </c>
      <c r="D5" t="s">
        <v>403</v>
      </c>
      <c r="E5" s="5">
        <v>826.9375</v>
      </c>
      <c r="F5">
        <v>2</v>
      </c>
    </row>
    <row r="6" spans="1:6">
      <c r="A6">
        <v>4</v>
      </c>
      <c r="B6" s="6">
        <f t="shared" si="0"/>
        <v>4</v>
      </c>
      <c r="C6" t="s">
        <v>70</v>
      </c>
      <c r="D6" t="s">
        <v>402</v>
      </c>
      <c r="E6" s="5">
        <v>709.4375</v>
      </c>
      <c r="F6">
        <v>8</v>
      </c>
    </row>
    <row r="7" spans="1:6">
      <c r="A7">
        <v>5</v>
      </c>
      <c r="B7" s="6">
        <f t="shared" si="0"/>
        <v>4</v>
      </c>
      <c r="C7" t="s">
        <v>99</v>
      </c>
      <c r="D7" t="s">
        <v>401</v>
      </c>
      <c r="E7" s="5">
        <v>649.1875</v>
      </c>
      <c r="F7">
        <v>9</v>
      </c>
    </row>
    <row r="8" spans="1:6">
      <c r="A8">
        <v>6</v>
      </c>
      <c r="B8" s="6">
        <f t="shared" si="0"/>
        <v>-2</v>
      </c>
      <c r="C8" t="s">
        <v>226</v>
      </c>
      <c r="D8" t="s">
        <v>402</v>
      </c>
      <c r="E8" s="5">
        <v>640.8125</v>
      </c>
      <c r="F8">
        <v>4</v>
      </c>
    </row>
    <row r="9" spans="1:6">
      <c r="A9">
        <v>7</v>
      </c>
      <c r="B9" s="6">
        <f t="shared" si="0"/>
        <v>5</v>
      </c>
      <c r="C9" t="s">
        <v>116</v>
      </c>
      <c r="D9" t="s">
        <v>401</v>
      </c>
      <c r="E9" s="5">
        <v>613.5625</v>
      </c>
      <c r="F9">
        <v>12</v>
      </c>
    </row>
    <row r="10" spans="1:6">
      <c r="A10">
        <v>8</v>
      </c>
      <c r="B10" s="6">
        <f t="shared" si="0"/>
        <v>-3</v>
      </c>
      <c r="C10" t="s">
        <v>65</v>
      </c>
      <c r="D10" t="s">
        <v>403</v>
      </c>
      <c r="E10" s="5">
        <v>596.5</v>
      </c>
      <c r="F10">
        <v>5</v>
      </c>
    </row>
    <row r="11" spans="1:6">
      <c r="A11">
        <v>9</v>
      </c>
      <c r="B11" s="6">
        <f t="shared" si="0"/>
        <v>4</v>
      </c>
      <c r="C11" t="s">
        <v>73</v>
      </c>
      <c r="D11" t="s">
        <v>402</v>
      </c>
      <c r="E11" s="5">
        <v>596.0625</v>
      </c>
      <c r="F11">
        <v>13</v>
      </c>
    </row>
    <row r="12" spans="1:6">
      <c r="A12">
        <v>10</v>
      </c>
      <c r="B12" s="6">
        <f t="shared" si="0"/>
        <v>-4</v>
      </c>
      <c r="C12" t="s">
        <v>79</v>
      </c>
      <c r="D12" t="s">
        <v>401</v>
      </c>
      <c r="E12" s="5">
        <v>593.6875</v>
      </c>
      <c r="F12">
        <v>6</v>
      </c>
    </row>
    <row r="13" spans="1:6">
      <c r="A13">
        <v>11</v>
      </c>
      <c r="B13" s="6">
        <f t="shared" si="0"/>
        <v>0</v>
      </c>
      <c r="C13" t="s">
        <v>98</v>
      </c>
      <c r="D13" t="s">
        <v>402</v>
      </c>
      <c r="E13" s="5">
        <v>589.375</v>
      </c>
      <c r="F13">
        <v>11</v>
      </c>
    </row>
    <row r="14" spans="1:6">
      <c r="A14">
        <v>12</v>
      </c>
      <c r="B14" s="6">
        <f t="shared" si="0"/>
        <v>14</v>
      </c>
      <c r="C14" t="s">
        <v>57</v>
      </c>
      <c r="D14" t="s">
        <v>402</v>
      </c>
      <c r="E14" s="5">
        <v>514.8125</v>
      </c>
      <c r="F14">
        <v>26</v>
      </c>
    </row>
    <row r="15" spans="1:6">
      <c r="A15">
        <v>13</v>
      </c>
      <c r="B15" s="6">
        <f t="shared" si="0"/>
        <v>5</v>
      </c>
      <c r="C15" t="s">
        <v>59</v>
      </c>
      <c r="D15" t="s">
        <v>403</v>
      </c>
      <c r="E15" s="5">
        <v>486.9375</v>
      </c>
      <c r="F15">
        <v>18</v>
      </c>
    </row>
    <row r="16" spans="1:6">
      <c r="A16">
        <v>14</v>
      </c>
      <c r="B16" s="6">
        <f t="shared" si="0"/>
        <v>-4</v>
      </c>
      <c r="C16" t="s">
        <v>72</v>
      </c>
      <c r="D16" t="s">
        <v>403</v>
      </c>
      <c r="E16" s="5">
        <v>467.875</v>
      </c>
      <c r="F16">
        <v>10</v>
      </c>
    </row>
    <row r="17" spans="1:6">
      <c r="A17">
        <v>15</v>
      </c>
      <c r="B17" s="6">
        <f t="shared" si="0"/>
        <v>2</v>
      </c>
      <c r="C17" t="s">
        <v>77</v>
      </c>
      <c r="D17" t="s">
        <v>403</v>
      </c>
      <c r="E17" s="5">
        <v>463.3125</v>
      </c>
      <c r="F17">
        <v>17</v>
      </c>
    </row>
    <row r="18" spans="1:6">
      <c r="A18">
        <v>16</v>
      </c>
      <c r="B18" s="6">
        <f t="shared" si="0"/>
        <v>-2</v>
      </c>
      <c r="C18" t="s">
        <v>154</v>
      </c>
      <c r="D18" t="s">
        <v>403</v>
      </c>
      <c r="E18" s="5">
        <v>432</v>
      </c>
      <c r="F18">
        <v>14</v>
      </c>
    </row>
    <row r="19" spans="1:6">
      <c r="A19">
        <v>17</v>
      </c>
      <c r="B19" s="6">
        <f t="shared" si="0"/>
        <v>3</v>
      </c>
      <c r="C19" t="s">
        <v>109</v>
      </c>
      <c r="D19" t="s">
        <v>401</v>
      </c>
      <c r="E19" s="5">
        <v>426</v>
      </c>
      <c r="F19">
        <v>20</v>
      </c>
    </row>
    <row r="20" spans="1:6">
      <c r="A20">
        <v>18</v>
      </c>
      <c r="B20" s="6">
        <f t="shared" si="0"/>
        <v>-18</v>
      </c>
      <c r="C20" t="s">
        <v>119</v>
      </c>
      <c r="D20" t="s">
        <v>402</v>
      </c>
      <c r="E20" s="5">
        <v>423.125</v>
      </c>
      <c r="F20">
        <v>0</v>
      </c>
    </row>
    <row r="21" spans="1:6">
      <c r="A21">
        <v>19</v>
      </c>
      <c r="B21" s="6">
        <f t="shared" si="0"/>
        <v>-4</v>
      </c>
      <c r="C21" t="s">
        <v>74</v>
      </c>
      <c r="D21" t="s">
        <v>401</v>
      </c>
      <c r="E21" s="5">
        <v>404.4375</v>
      </c>
      <c r="F21">
        <v>15</v>
      </c>
    </row>
    <row r="22" spans="1:6">
      <c r="A22">
        <v>20</v>
      </c>
      <c r="B22" s="6">
        <f t="shared" si="0"/>
        <v>4</v>
      </c>
      <c r="C22" t="s">
        <v>162</v>
      </c>
      <c r="D22" t="s">
        <v>401</v>
      </c>
      <c r="E22" s="5">
        <v>393.125</v>
      </c>
      <c r="F22">
        <v>24</v>
      </c>
    </row>
    <row r="23" spans="1:6">
      <c r="A23">
        <v>21</v>
      </c>
      <c r="B23" s="6">
        <f t="shared" si="0"/>
        <v>-14</v>
      </c>
      <c r="C23" t="s">
        <v>58</v>
      </c>
      <c r="D23" t="s">
        <v>401</v>
      </c>
      <c r="E23" s="5">
        <v>336.875</v>
      </c>
      <c r="F23">
        <v>7</v>
      </c>
    </row>
    <row r="24" spans="1:6">
      <c r="A24">
        <v>22</v>
      </c>
      <c r="B24" s="6">
        <f t="shared" si="0"/>
        <v>3</v>
      </c>
      <c r="C24" t="s">
        <v>97</v>
      </c>
      <c r="D24" t="s">
        <v>401</v>
      </c>
      <c r="E24" s="5">
        <v>326.25</v>
      </c>
      <c r="F24">
        <v>25</v>
      </c>
    </row>
    <row r="25" spans="1:6">
      <c r="A25">
        <v>23</v>
      </c>
      <c r="B25" s="6">
        <f t="shared" si="0"/>
        <v>14</v>
      </c>
      <c r="C25" t="s">
        <v>55</v>
      </c>
      <c r="D25" t="s">
        <v>403</v>
      </c>
      <c r="E25" s="5">
        <v>314.4375</v>
      </c>
      <c r="F25">
        <v>37</v>
      </c>
    </row>
    <row r="26" spans="1:6">
      <c r="A26">
        <v>24</v>
      </c>
      <c r="B26" s="6">
        <f t="shared" si="0"/>
        <v>3</v>
      </c>
      <c r="C26" t="s">
        <v>67</v>
      </c>
      <c r="D26" t="s">
        <v>402</v>
      </c>
      <c r="E26" s="5">
        <v>241.875</v>
      </c>
      <c r="F26">
        <v>27</v>
      </c>
    </row>
    <row r="27" spans="1:6">
      <c r="A27">
        <v>25</v>
      </c>
      <c r="B27" s="6">
        <f t="shared" si="0"/>
        <v>-4</v>
      </c>
      <c r="C27" t="s">
        <v>155</v>
      </c>
      <c r="D27" t="s">
        <v>402</v>
      </c>
      <c r="E27" s="5">
        <v>230.0625</v>
      </c>
      <c r="F27">
        <v>21</v>
      </c>
    </row>
    <row r="28" spans="1:6">
      <c r="A28">
        <v>26</v>
      </c>
      <c r="B28" s="6">
        <f t="shared" si="0"/>
        <v>-4</v>
      </c>
      <c r="C28" t="s">
        <v>96</v>
      </c>
      <c r="D28" t="s">
        <v>401</v>
      </c>
      <c r="E28" s="5">
        <v>229.125</v>
      </c>
      <c r="F28">
        <v>22</v>
      </c>
    </row>
    <row r="29" spans="1:6">
      <c r="A29">
        <v>27</v>
      </c>
      <c r="B29" s="6">
        <f t="shared" si="0"/>
        <v>-4</v>
      </c>
      <c r="C29" t="s">
        <v>151</v>
      </c>
      <c r="D29" t="s">
        <v>402</v>
      </c>
      <c r="E29" s="5">
        <v>224</v>
      </c>
      <c r="F29">
        <v>23</v>
      </c>
    </row>
    <row r="30" spans="1:6">
      <c r="A30">
        <v>28</v>
      </c>
      <c r="B30" s="6">
        <f t="shared" si="0"/>
        <v>4</v>
      </c>
      <c r="C30" t="s">
        <v>167</v>
      </c>
      <c r="D30" t="s">
        <v>403</v>
      </c>
      <c r="E30" s="5">
        <v>217.5</v>
      </c>
      <c r="F30">
        <v>32</v>
      </c>
    </row>
    <row r="31" spans="1:6">
      <c r="A31">
        <v>29</v>
      </c>
      <c r="B31" s="6">
        <f t="shared" si="0"/>
        <v>-13</v>
      </c>
      <c r="C31" t="s">
        <v>262</v>
      </c>
      <c r="D31" t="s">
        <v>403</v>
      </c>
      <c r="E31" s="5">
        <v>212.625</v>
      </c>
      <c r="F31">
        <v>16</v>
      </c>
    </row>
    <row r="32" spans="1:6">
      <c r="A32">
        <v>30</v>
      </c>
      <c r="B32" s="6">
        <f t="shared" si="0"/>
        <v>-11</v>
      </c>
      <c r="C32" t="s">
        <v>106</v>
      </c>
      <c r="D32" t="s">
        <v>403</v>
      </c>
      <c r="E32" s="5">
        <v>212.25</v>
      </c>
      <c r="F32">
        <v>19</v>
      </c>
    </row>
    <row r="33" spans="1:6">
      <c r="A33">
        <v>31</v>
      </c>
      <c r="B33" s="6">
        <f t="shared" si="0"/>
        <v>-3</v>
      </c>
      <c r="C33" t="s">
        <v>188</v>
      </c>
      <c r="D33" t="s">
        <v>403</v>
      </c>
      <c r="E33" s="5">
        <v>156.375</v>
      </c>
      <c r="F33">
        <v>28</v>
      </c>
    </row>
    <row r="34" spans="1:6">
      <c r="A34">
        <v>32</v>
      </c>
      <c r="B34" s="6">
        <f t="shared" si="0"/>
        <v>-2</v>
      </c>
      <c r="C34" t="s">
        <v>184</v>
      </c>
      <c r="D34" t="s">
        <v>403</v>
      </c>
      <c r="E34" s="5">
        <v>147</v>
      </c>
      <c r="F34">
        <v>30</v>
      </c>
    </row>
    <row r="35" spans="1:6">
      <c r="A35">
        <v>33</v>
      </c>
      <c r="B35" s="6">
        <f t="shared" si="0"/>
        <v>9</v>
      </c>
      <c r="C35" t="s">
        <v>108</v>
      </c>
      <c r="D35" t="s">
        <v>401</v>
      </c>
      <c r="E35" s="5">
        <v>143.8125</v>
      </c>
      <c r="F35">
        <v>42</v>
      </c>
    </row>
    <row r="36" spans="1:6">
      <c r="A36">
        <v>34</v>
      </c>
      <c r="B36" s="6">
        <f t="shared" si="0"/>
        <v>0</v>
      </c>
      <c r="C36" t="s">
        <v>64</v>
      </c>
      <c r="D36" t="s">
        <v>401</v>
      </c>
      <c r="E36" s="5">
        <v>135.375</v>
      </c>
      <c r="F36">
        <v>34</v>
      </c>
    </row>
    <row r="37" spans="1:6">
      <c r="A37">
        <v>35</v>
      </c>
      <c r="B37" s="6">
        <f t="shared" si="0"/>
        <v>14</v>
      </c>
      <c r="C37" t="s">
        <v>113</v>
      </c>
      <c r="D37" t="s">
        <v>403</v>
      </c>
      <c r="E37" s="5">
        <v>116.25</v>
      </c>
      <c r="F37">
        <v>49</v>
      </c>
    </row>
    <row r="38" spans="1:6">
      <c r="A38">
        <v>36</v>
      </c>
      <c r="B38" s="6">
        <f t="shared" si="0"/>
        <v>12</v>
      </c>
      <c r="C38" t="s">
        <v>110</v>
      </c>
      <c r="D38" t="s">
        <v>403</v>
      </c>
      <c r="E38" s="5">
        <v>113.0625</v>
      </c>
      <c r="F38">
        <v>48</v>
      </c>
    </row>
    <row r="39" spans="1:6">
      <c r="A39">
        <v>37</v>
      </c>
      <c r="B39" s="6">
        <f t="shared" si="0"/>
        <v>-2</v>
      </c>
      <c r="C39" t="s">
        <v>83</v>
      </c>
      <c r="D39" t="s">
        <v>403</v>
      </c>
      <c r="E39" s="5">
        <v>107.25</v>
      </c>
      <c r="F39">
        <v>35</v>
      </c>
    </row>
    <row r="40" spans="1:6">
      <c r="A40">
        <v>38</v>
      </c>
      <c r="B40" s="6">
        <f t="shared" si="0"/>
        <v>-9</v>
      </c>
      <c r="C40" t="s">
        <v>100</v>
      </c>
      <c r="D40" t="s">
        <v>403</v>
      </c>
      <c r="E40" s="5">
        <v>95.4375</v>
      </c>
      <c r="F40">
        <v>29</v>
      </c>
    </row>
    <row r="41" spans="1:6">
      <c r="A41">
        <v>39</v>
      </c>
      <c r="B41" s="6">
        <f t="shared" si="0"/>
        <v>-39</v>
      </c>
      <c r="C41" t="s">
        <v>220</v>
      </c>
      <c r="D41" t="s">
        <v>401</v>
      </c>
      <c r="E41" s="5">
        <v>94.5</v>
      </c>
      <c r="F41">
        <v>0</v>
      </c>
    </row>
    <row r="42" spans="1:6">
      <c r="A42">
        <v>40</v>
      </c>
      <c r="B42" s="6">
        <f t="shared" si="0"/>
        <v>-9</v>
      </c>
      <c r="C42" t="s">
        <v>104</v>
      </c>
      <c r="D42" t="s">
        <v>402</v>
      </c>
      <c r="E42" s="5">
        <v>90</v>
      </c>
      <c r="F42">
        <v>31</v>
      </c>
    </row>
    <row r="43" spans="1:6">
      <c r="A43">
        <v>40</v>
      </c>
      <c r="B43" s="6">
        <f t="shared" si="0"/>
        <v>-7</v>
      </c>
      <c r="C43" t="s">
        <v>105</v>
      </c>
      <c r="D43" t="s">
        <v>401</v>
      </c>
      <c r="E43" s="5">
        <v>87.75</v>
      </c>
      <c r="F43">
        <v>33</v>
      </c>
    </row>
    <row r="44" spans="1:6">
      <c r="A44">
        <v>42</v>
      </c>
      <c r="B44" s="6">
        <f t="shared" si="0"/>
        <v>-42</v>
      </c>
      <c r="C44" t="s">
        <v>201</v>
      </c>
      <c r="D44" t="s">
        <v>401</v>
      </c>
      <c r="E44" s="5">
        <v>85.5</v>
      </c>
      <c r="F44">
        <v>0</v>
      </c>
    </row>
    <row r="45" spans="1:6">
      <c r="A45">
        <v>43</v>
      </c>
      <c r="B45" s="6">
        <f t="shared" si="0"/>
        <v>9</v>
      </c>
      <c r="C45" t="s">
        <v>198</v>
      </c>
      <c r="D45" t="s">
        <v>401</v>
      </c>
      <c r="E45" s="5">
        <v>84.75</v>
      </c>
      <c r="F45">
        <v>52</v>
      </c>
    </row>
    <row r="46" spans="1:6">
      <c r="A46">
        <v>44</v>
      </c>
      <c r="B46" s="6">
        <f t="shared" si="0"/>
        <v>-44</v>
      </c>
      <c r="C46" t="s">
        <v>95</v>
      </c>
      <c r="D46" t="s">
        <v>402</v>
      </c>
      <c r="E46" s="5">
        <v>84.375</v>
      </c>
      <c r="F46">
        <v>0</v>
      </c>
    </row>
    <row r="47" spans="1:6">
      <c r="A47">
        <v>45</v>
      </c>
      <c r="B47" s="6">
        <f t="shared" si="0"/>
        <v>-4</v>
      </c>
      <c r="C47" t="s">
        <v>137</v>
      </c>
      <c r="D47" t="s">
        <v>403</v>
      </c>
      <c r="E47" s="5">
        <v>74.25</v>
      </c>
      <c r="F47">
        <v>41</v>
      </c>
    </row>
    <row r="48" spans="1:6">
      <c r="A48">
        <v>46</v>
      </c>
      <c r="B48" s="6">
        <f t="shared" si="0"/>
        <v>-46</v>
      </c>
      <c r="C48" t="s">
        <v>214</v>
      </c>
      <c r="D48" t="s">
        <v>401</v>
      </c>
      <c r="E48" s="5">
        <v>73.125</v>
      </c>
      <c r="F48">
        <v>0</v>
      </c>
    </row>
    <row r="49" spans="1:6">
      <c r="A49">
        <v>47</v>
      </c>
      <c r="B49" s="6">
        <f t="shared" si="0"/>
        <v>-47</v>
      </c>
      <c r="C49" t="s">
        <v>144</v>
      </c>
      <c r="D49" t="s">
        <v>401</v>
      </c>
      <c r="E49" s="5">
        <v>72</v>
      </c>
      <c r="F49">
        <v>0</v>
      </c>
    </row>
    <row r="50" spans="1:6">
      <c r="A50">
        <v>48</v>
      </c>
      <c r="B50" s="6">
        <f t="shared" si="0"/>
        <v>6</v>
      </c>
      <c r="C50" t="s">
        <v>130</v>
      </c>
      <c r="D50" t="s">
        <v>403</v>
      </c>
      <c r="E50" s="5">
        <v>54</v>
      </c>
      <c r="F50">
        <v>54</v>
      </c>
    </row>
    <row r="51" spans="1:6">
      <c r="A51">
        <v>49</v>
      </c>
      <c r="B51" s="6">
        <f t="shared" si="0"/>
        <v>-6</v>
      </c>
      <c r="C51" t="s">
        <v>236</v>
      </c>
      <c r="D51" t="s">
        <v>401</v>
      </c>
      <c r="E51" s="5">
        <v>54</v>
      </c>
      <c r="F51">
        <v>43</v>
      </c>
    </row>
    <row r="52" spans="1:6">
      <c r="A52">
        <v>50</v>
      </c>
      <c r="B52" s="6">
        <f t="shared" si="0"/>
        <v>-14</v>
      </c>
      <c r="C52" t="s">
        <v>331</v>
      </c>
      <c r="D52" t="s">
        <v>402</v>
      </c>
      <c r="E52" s="5">
        <v>53.8125</v>
      </c>
      <c r="F52">
        <v>36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Chol Baik</cp:lastModifiedBy>
  <cp:revision/>
  <dcterms:created xsi:type="dcterms:W3CDTF">2006-09-16T00:00:00Z</dcterms:created>
  <dcterms:modified xsi:type="dcterms:W3CDTF">2017-09-28T11:19:47Z</dcterms:modified>
  <cp:category/>
  <cp:contentStatus/>
</cp:coreProperties>
</file>