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/>
  <xr:revisionPtr revIDLastSave="829" documentId="ABBAD5872C8682893644574CB71D005C28814F1C" xr6:coauthVersionLast="25" xr6:coauthVersionMax="25" xr10:uidLastSave="{711BF5E5-C338-4737-A264-15DF1422E821}"/>
  <bookViews>
    <workbookView xWindow="240" yWindow="105" windowWidth="14805" windowHeight="8010" firstSheet="1" activeTab="3" xr2:uid="{00000000-000D-0000-FFFF-FFFF00000000}"/>
  </bookViews>
  <sheets>
    <sheet name="구분자" sheetId="1" r:id="rId1"/>
    <sheet name="월별기록" sheetId="2" r:id="rId2"/>
    <sheet name="선수별" sheetId="3" r:id="rId3"/>
    <sheet name="랭킹비교" sheetId="4" r:id="rId4"/>
  </sheets>
  <calcPr calcId="171026"/>
</workbook>
</file>

<file path=xl/calcChain.xml><?xml version="1.0" encoding="utf-8"?>
<calcChain xmlns="http://schemas.openxmlformats.org/spreadsheetml/2006/main">
  <c r="AJ24" i="2" l="1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7" i="2"/>
  <c r="AG366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E64" i="3"/>
  <c r="F64" i="3"/>
  <c r="G64" i="3"/>
  <c r="H64" i="3"/>
  <c r="R295" i="2"/>
  <c r="R302" i="2"/>
  <c r="R306" i="2"/>
  <c r="I64" i="3"/>
  <c r="J64" i="3"/>
  <c r="K64" i="3"/>
  <c r="L64" i="3"/>
  <c r="M64" i="3"/>
  <c r="N64" i="3"/>
  <c r="O64" i="3"/>
  <c r="P64" i="3"/>
  <c r="D64" i="3"/>
  <c r="E46" i="3"/>
  <c r="C104" i="2"/>
  <c r="C270" i="2"/>
  <c r="F46" i="3"/>
  <c r="G46" i="3"/>
  <c r="H46" i="3"/>
  <c r="R89" i="2"/>
  <c r="R97" i="2"/>
  <c r="R240" i="2"/>
  <c r="I46" i="3"/>
  <c r="J46" i="3"/>
  <c r="K46" i="3"/>
  <c r="L46" i="3"/>
  <c r="M46" i="3"/>
  <c r="N46" i="3"/>
  <c r="AG217" i="2"/>
  <c r="AG223" i="2"/>
  <c r="AG226" i="2"/>
  <c r="AG288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8" i="2"/>
  <c r="AG219" i="2"/>
  <c r="AG220" i="2"/>
  <c r="AG221" i="2"/>
  <c r="AG222" i="2"/>
  <c r="AG224" i="2"/>
  <c r="AG225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O46" i="3"/>
  <c r="P46" i="3"/>
  <c r="D46" i="3"/>
  <c r="E57" i="3"/>
  <c r="F57" i="3"/>
  <c r="G57" i="3"/>
  <c r="H57" i="3"/>
  <c r="I57" i="3"/>
  <c r="J57" i="3"/>
  <c r="K57" i="3"/>
  <c r="L57" i="3"/>
  <c r="M57" i="3"/>
  <c r="N57" i="3"/>
  <c r="O57" i="3"/>
  <c r="P57" i="3"/>
  <c r="D57" i="3"/>
  <c r="E68" i="3"/>
  <c r="F68" i="3"/>
  <c r="G68" i="3"/>
  <c r="H68" i="3"/>
  <c r="I68" i="3"/>
  <c r="J68" i="3"/>
  <c r="K68" i="3"/>
  <c r="L68" i="3"/>
  <c r="M68" i="3"/>
  <c r="N68" i="3"/>
  <c r="O68" i="3"/>
  <c r="P68" i="3"/>
  <c r="D68" i="3"/>
  <c r="E54" i="3"/>
  <c r="F54" i="3"/>
  <c r="G54" i="3"/>
  <c r="H54" i="3"/>
  <c r="I54" i="3"/>
  <c r="J54" i="3"/>
  <c r="K54" i="3"/>
  <c r="L54" i="3"/>
  <c r="M54" i="3"/>
  <c r="N54" i="3"/>
  <c r="O54" i="3"/>
  <c r="P54" i="3"/>
  <c r="D54" i="3"/>
  <c r="E53" i="3"/>
  <c r="C204" i="2"/>
  <c r="F53" i="3"/>
  <c r="G53" i="3"/>
  <c r="H53" i="3"/>
  <c r="I53" i="3"/>
  <c r="J53" i="3"/>
  <c r="K53" i="3"/>
  <c r="L53" i="3"/>
  <c r="M53" i="3"/>
  <c r="N53" i="3"/>
  <c r="O53" i="3"/>
  <c r="P53" i="3"/>
  <c r="D53" i="3"/>
  <c r="E56" i="3"/>
  <c r="F56" i="3"/>
  <c r="G56" i="3"/>
  <c r="H56" i="3"/>
  <c r="I56" i="3"/>
  <c r="J56" i="3"/>
  <c r="K56" i="3"/>
  <c r="L56" i="3"/>
  <c r="M56" i="3"/>
  <c r="N56" i="3"/>
  <c r="O56" i="3"/>
  <c r="P56" i="3"/>
  <c r="D56" i="3"/>
  <c r="E40" i="3"/>
  <c r="F40" i="3"/>
  <c r="G40" i="3"/>
  <c r="H40" i="3"/>
  <c r="I40" i="3"/>
  <c r="J40" i="3"/>
  <c r="K40" i="3"/>
  <c r="L40" i="3"/>
  <c r="M40" i="3"/>
  <c r="N40" i="3"/>
  <c r="O40" i="3"/>
  <c r="P40" i="3"/>
  <c r="D40" i="3"/>
  <c r="E51" i="3"/>
  <c r="C329" i="2"/>
  <c r="C334" i="2"/>
  <c r="F51" i="3"/>
  <c r="G51" i="3"/>
  <c r="H51" i="3"/>
  <c r="R102" i="2"/>
  <c r="R110" i="2"/>
  <c r="R114" i="2"/>
  <c r="I51" i="3"/>
  <c r="J51" i="3"/>
  <c r="K51" i="3"/>
  <c r="L51" i="3"/>
  <c r="M51" i="3"/>
  <c r="N51" i="3"/>
  <c r="O51" i="3"/>
  <c r="P51" i="3"/>
  <c r="D51" i="3"/>
  <c r="E48" i="3"/>
  <c r="C103" i="2"/>
  <c r="C110" i="2"/>
  <c r="F48" i="3"/>
  <c r="G48" i="3"/>
  <c r="H48" i="3"/>
  <c r="R135" i="2"/>
  <c r="I48" i="3"/>
  <c r="J48" i="3"/>
  <c r="K48" i="3"/>
  <c r="L48" i="3"/>
  <c r="M48" i="3"/>
  <c r="N48" i="3"/>
  <c r="O48" i="3"/>
  <c r="P48" i="3"/>
  <c r="D48" i="3"/>
  <c r="E42" i="3"/>
  <c r="C108" i="2"/>
  <c r="C112" i="2"/>
  <c r="C114" i="2"/>
  <c r="C19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5" i="2"/>
  <c r="C106" i="2"/>
  <c r="C107" i="2"/>
  <c r="C109" i="2"/>
  <c r="C111" i="2"/>
  <c r="C113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30" i="2"/>
  <c r="C331" i="2"/>
  <c r="C332" i="2"/>
  <c r="C333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F42" i="3"/>
  <c r="G42" i="3"/>
  <c r="H42" i="3"/>
  <c r="I42" i="3"/>
  <c r="J42" i="3"/>
  <c r="K42" i="3"/>
  <c r="L42" i="3"/>
  <c r="M42" i="3"/>
  <c r="N42" i="3"/>
  <c r="O42" i="3"/>
  <c r="P42" i="3"/>
  <c r="D42" i="3"/>
  <c r="E69" i="3"/>
  <c r="F69" i="3"/>
  <c r="G69" i="3"/>
  <c r="H69" i="3"/>
  <c r="I69" i="3"/>
  <c r="J69" i="3"/>
  <c r="K69" i="3"/>
  <c r="L69" i="3"/>
  <c r="M69" i="3"/>
  <c r="N69" i="3"/>
  <c r="O69" i="3"/>
  <c r="P69" i="3"/>
  <c r="D69" i="3"/>
  <c r="E18" i="3"/>
  <c r="F18" i="3"/>
  <c r="G18" i="3"/>
  <c r="H18" i="3"/>
  <c r="I18" i="3"/>
  <c r="J18" i="3"/>
  <c r="K18" i="3"/>
  <c r="L18" i="3"/>
  <c r="M18" i="3"/>
  <c r="N18" i="3"/>
  <c r="O18" i="3"/>
  <c r="P18" i="3"/>
  <c r="D18" i="3"/>
  <c r="X3" i="2"/>
  <c r="U35" i="2"/>
  <c r="U34" i="2"/>
  <c r="U33" i="2"/>
  <c r="U32" i="2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58" i="3"/>
  <c r="A57" i="3"/>
  <c r="A56" i="3"/>
  <c r="A55" i="3"/>
  <c r="I72" i="3"/>
  <c r="E72" i="3"/>
  <c r="F72" i="3"/>
  <c r="G72" i="3"/>
  <c r="H72" i="3"/>
  <c r="J72" i="3"/>
  <c r="K72" i="3"/>
  <c r="L72" i="3"/>
  <c r="M72" i="3"/>
  <c r="N72" i="3"/>
  <c r="O72" i="3"/>
  <c r="P72" i="3"/>
  <c r="I66" i="3"/>
  <c r="E66" i="3"/>
  <c r="F66" i="3"/>
  <c r="G66" i="3"/>
  <c r="H66" i="3"/>
  <c r="J66" i="3"/>
  <c r="K66" i="3"/>
  <c r="L66" i="3"/>
  <c r="M66" i="3"/>
  <c r="N66" i="3"/>
  <c r="O66" i="3"/>
  <c r="P66" i="3"/>
  <c r="I70" i="3"/>
  <c r="E70" i="3"/>
  <c r="F70" i="3"/>
  <c r="G70" i="3"/>
  <c r="H70" i="3"/>
  <c r="J70" i="3"/>
  <c r="K70" i="3"/>
  <c r="L70" i="3"/>
  <c r="M70" i="3"/>
  <c r="N70" i="3"/>
  <c r="O70" i="3"/>
  <c r="P70" i="3"/>
  <c r="I71" i="3"/>
  <c r="I49" i="3"/>
  <c r="E71" i="3"/>
  <c r="E49" i="3"/>
  <c r="F71" i="3"/>
  <c r="G71" i="3"/>
  <c r="H71" i="3"/>
  <c r="R263" i="2"/>
  <c r="J71" i="3"/>
  <c r="K71" i="3"/>
  <c r="L71" i="3"/>
  <c r="M71" i="3"/>
  <c r="N71" i="3"/>
  <c r="O71" i="3"/>
  <c r="P71" i="3"/>
  <c r="A54" i="3"/>
  <c r="F49" i="3"/>
  <c r="G49" i="3"/>
  <c r="H49" i="3"/>
  <c r="J49" i="3"/>
  <c r="K49" i="3"/>
  <c r="L49" i="3"/>
  <c r="M49" i="3"/>
  <c r="N49" i="3"/>
  <c r="O49" i="3"/>
  <c r="P49" i="3"/>
  <c r="A53" i="3"/>
  <c r="P60" i="3"/>
  <c r="R62" i="2"/>
  <c r="R70" i="2"/>
  <c r="R217" i="2"/>
  <c r="O60" i="3"/>
  <c r="N60" i="3"/>
  <c r="M60" i="3"/>
  <c r="L60" i="3"/>
  <c r="K60" i="3"/>
  <c r="J60" i="3"/>
  <c r="I60" i="3"/>
  <c r="H60" i="3"/>
  <c r="G60" i="3"/>
  <c r="F60" i="3"/>
  <c r="E60" i="3"/>
  <c r="P61" i="3"/>
  <c r="R178" i="2"/>
  <c r="O61" i="3"/>
  <c r="N61" i="3"/>
  <c r="M61" i="3"/>
  <c r="L61" i="3"/>
  <c r="K61" i="3"/>
  <c r="J61" i="3"/>
  <c r="I61" i="3"/>
  <c r="H61" i="3"/>
  <c r="G61" i="3"/>
  <c r="F61" i="3"/>
  <c r="E61" i="3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R369" i="2"/>
  <c r="R368" i="2"/>
  <c r="R367" i="2"/>
  <c r="I23" i="2"/>
  <c r="I24" i="2"/>
  <c r="I20" i="2"/>
  <c r="I19" i="2"/>
  <c r="I16" i="2"/>
  <c r="I15" i="2"/>
  <c r="I10" i="2"/>
  <c r="I7" i="2"/>
  <c r="F72" i="2"/>
  <c r="F71" i="2"/>
  <c r="F70" i="2"/>
  <c r="F69" i="2"/>
  <c r="F68" i="2"/>
  <c r="F67" i="2"/>
  <c r="F66" i="2"/>
  <c r="F65" i="2"/>
  <c r="F64" i="2"/>
  <c r="F63" i="2"/>
  <c r="F62" i="2"/>
  <c r="F61" i="2"/>
  <c r="O59" i="3"/>
  <c r="O45" i="3"/>
  <c r="O36" i="3"/>
  <c r="O67" i="3"/>
  <c r="O65" i="3"/>
  <c r="O41" i="3"/>
  <c r="O63" i="3"/>
  <c r="O39" i="3"/>
  <c r="R213" i="2"/>
  <c r="R221" i="2"/>
  <c r="R225" i="2"/>
  <c r="R314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3" i="2"/>
  <c r="R64" i="2"/>
  <c r="R65" i="2"/>
  <c r="R66" i="2"/>
  <c r="R67" i="2"/>
  <c r="R68" i="2"/>
  <c r="R69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90" i="2"/>
  <c r="R91" i="2"/>
  <c r="R92" i="2"/>
  <c r="R93" i="2"/>
  <c r="R94" i="2"/>
  <c r="R95" i="2"/>
  <c r="R96" i="2"/>
  <c r="R98" i="2"/>
  <c r="R99" i="2"/>
  <c r="R100" i="2"/>
  <c r="R101" i="2"/>
  <c r="R103" i="2"/>
  <c r="R104" i="2"/>
  <c r="R105" i="2"/>
  <c r="R106" i="2"/>
  <c r="R107" i="2"/>
  <c r="R108" i="2"/>
  <c r="R109" i="2"/>
  <c r="R111" i="2"/>
  <c r="R112" i="2"/>
  <c r="R113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4" i="2"/>
  <c r="R215" i="2"/>
  <c r="R216" i="2"/>
  <c r="R218" i="2"/>
  <c r="R219" i="2"/>
  <c r="R220" i="2"/>
  <c r="R222" i="2"/>
  <c r="R223" i="2"/>
  <c r="R224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6" i="2"/>
  <c r="R297" i="2"/>
  <c r="R298" i="2"/>
  <c r="R299" i="2"/>
  <c r="R300" i="2"/>
  <c r="R301" i="2"/>
  <c r="R303" i="2"/>
  <c r="R304" i="2"/>
  <c r="R305" i="2"/>
  <c r="R307" i="2"/>
  <c r="R308" i="2"/>
  <c r="R309" i="2"/>
  <c r="R310" i="2"/>
  <c r="R311" i="2"/>
  <c r="R312" i="2"/>
  <c r="R313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N10" i="3"/>
  <c r="N19" i="3"/>
  <c r="N43" i="3"/>
  <c r="N58" i="3"/>
  <c r="N35" i="3"/>
  <c r="N59" i="3"/>
  <c r="N5" i="3"/>
  <c r="N11" i="3"/>
  <c r="N24" i="3"/>
  <c r="N45" i="3"/>
  <c r="N13" i="3"/>
  <c r="N12" i="3"/>
  <c r="N15" i="3"/>
  <c r="N32" i="3"/>
  <c r="N7" i="3"/>
  <c r="N44" i="3"/>
  <c r="N36" i="3"/>
  <c r="N67" i="3"/>
  <c r="N65" i="3"/>
  <c r="N55" i="3"/>
  <c r="N41" i="3"/>
  <c r="N34" i="3"/>
  <c r="N47" i="3"/>
  <c r="N62" i="3"/>
  <c r="N38" i="3"/>
  <c r="N37" i="3"/>
  <c r="N17" i="3"/>
  <c r="N21" i="3"/>
  <c r="N25" i="3"/>
  <c r="N31" i="3"/>
  <c r="N28" i="3"/>
  <c r="N30" i="3"/>
  <c r="N33" i="3"/>
  <c r="N27" i="3"/>
  <c r="N63" i="3"/>
  <c r="N23" i="3"/>
  <c r="N52" i="3"/>
  <c r="N50" i="3"/>
  <c r="M10" i="3"/>
  <c r="M19" i="3"/>
  <c r="M43" i="3"/>
  <c r="M58" i="3"/>
  <c r="M35" i="3"/>
  <c r="M59" i="3"/>
  <c r="M5" i="3"/>
  <c r="M11" i="3"/>
  <c r="M24" i="3"/>
  <c r="M45" i="3"/>
  <c r="O19" i="2"/>
  <c r="M16" i="3"/>
  <c r="M12" i="3"/>
  <c r="M32" i="3"/>
  <c r="M7" i="3"/>
  <c r="M44" i="3"/>
  <c r="M36" i="3"/>
  <c r="M67" i="3"/>
  <c r="M65" i="3"/>
  <c r="M55" i="3"/>
  <c r="M41" i="3"/>
  <c r="M34" i="3"/>
  <c r="M47" i="3"/>
  <c r="M62" i="3"/>
  <c r="M38" i="3"/>
  <c r="M37" i="3"/>
  <c r="M17" i="3"/>
  <c r="M21" i="3"/>
  <c r="M25" i="3"/>
  <c r="O7" i="2"/>
  <c r="O15" i="2"/>
  <c r="O17" i="2"/>
  <c r="O18" i="2"/>
  <c r="O3" i="2"/>
  <c r="O4" i="2"/>
  <c r="O5" i="2"/>
  <c r="O6" i="2"/>
  <c r="O8" i="2"/>
  <c r="O9" i="2"/>
  <c r="O10" i="2"/>
  <c r="O11" i="2"/>
  <c r="O12" i="2"/>
  <c r="O13" i="2"/>
  <c r="O14" i="2"/>
  <c r="O16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M14" i="3"/>
  <c r="M31" i="3"/>
  <c r="M28" i="3"/>
  <c r="M30" i="3"/>
  <c r="M33" i="3"/>
  <c r="M27" i="3"/>
  <c r="M23" i="3"/>
  <c r="M52" i="3"/>
  <c r="M50" i="3"/>
  <c r="L9" i="2"/>
  <c r="L12" i="2"/>
  <c r="L22" i="3"/>
  <c r="L10" i="3"/>
  <c r="L4" i="2"/>
  <c r="L9" i="3"/>
  <c r="L43" i="3"/>
  <c r="L58" i="3"/>
  <c r="L35" i="3"/>
  <c r="L59" i="3"/>
  <c r="L13" i="2"/>
  <c r="L16" i="2"/>
  <c r="L29" i="3"/>
  <c r="L24" i="3"/>
  <c r="L10" i="2"/>
  <c r="L11" i="2"/>
  <c r="L26" i="3"/>
  <c r="L45" i="3"/>
  <c r="L15" i="2"/>
  <c r="L6" i="3"/>
  <c r="L6" i="2"/>
  <c r="L13" i="3"/>
  <c r="L12" i="3"/>
  <c r="L18" i="2"/>
  <c r="L15" i="3"/>
  <c r="L32" i="3"/>
  <c r="L7" i="3"/>
  <c r="L44" i="3"/>
  <c r="L36" i="3"/>
  <c r="L67" i="3"/>
  <c r="L65" i="3"/>
  <c r="L55" i="3"/>
  <c r="L41" i="3"/>
  <c r="L19" i="2"/>
  <c r="L21" i="2"/>
  <c r="L8" i="3"/>
  <c r="L34" i="3"/>
  <c r="L47" i="3"/>
  <c r="L62" i="3"/>
  <c r="L38" i="3"/>
  <c r="L37" i="3"/>
  <c r="L17" i="3"/>
  <c r="L21" i="3"/>
  <c r="L14" i="3"/>
  <c r="L31" i="3"/>
  <c r="L28" i="3"/>
  <c r="L30" i="3"/>
  <c r="L33" i="3"/>
  <c r="L27" i="3"/>
  <c r="L5" i="2"/>
  <c r="L7" i="2"/>
  <c r="L63" i="3"/>
  <c r="L17" i="2"/>
  <c r="L39" i="3"/>
  <c r="L23" i="3"/>
  <c r="L52" i="3"/>
  <c r="L50" i="3"/>
  <c r="K10" i="3"/>
  <c r="K58" i="3"/>
  <c r="K35" i="3"/>
  <c r="K29" i="3"/>
  <c r="K55" i="3"/>
  <c r="K41" i="3"/>
  <c r="K8" i="3"/>
  <c r="K34" i="3"/>
  <c r="K47" i="3"/>
  <c r="K62" i="3"/>
  <c r="K38" i="3"/>
  <c r="K37" i="3"/>
  <c r="K31" i="3"/>
  <c r="K28" i="3"/>
  <c r="K30" i="3"/>
  <c r="K33" i="3"/>
  <c r="K27" i="3"/>
  <c r="K63" i="3"/>
  <c r="K39" i="3"/>
  <c r="K23" i="3"/>
  <c r="K52" i="3"/>
  <c r="K50" i="3"/>
  <c r="F45" i="2"/>
  <c r="J17" i="3"/>
  <c r="F49" i="2"/>
  <c r="J21" i="3"/>
  <c r="F57" i="2"/>
  <c r="J25" i="3"/>
  <c r="F53" i="2"/>
  <c r="J14" i="3"/>
  <c r="J31" i="3"/>
  <c r="J28" i="3"/>
  <c r="J30" i="3"/>
  <c r="J33" i="3"/>
  <c r="J27" i="3"/>
  <c r="J63" i="3"/>
  <c r="J39" i="3"/>
  <c r="J23" i="3"/>
  <c r="J52" i="3"/>
  <c r="J50" i="3"/>
  <c r="I50" i="3"/>
  <c r="I52" i="3"/>
  <c r="I23" i="3"/>
  <c r="I39" i="3"/>
  <c r="I63" i="3"/>
  <c r="I27" i="3"/>
  <c r="I33" i="3"/>
  <c r="I30" i="3"/>
  <c r="I28" i="3"/>
  <c r="I31" i="3"/>
  <c r="I14" i="3"/>
  <c r="I25" i="3"/>
  <c r="I37" i="3"/>
  <c r="I38" i="3"/>
  <c r="I62" i="3"/>
  <c r="I47" i="3"/>
  <c r="I34" i="3"/>
  <c r="I8" i="3"/>
  <c r="I41" i="3"/>
  <c r="I55" i="3"/>
  <c r="I65" i="3"/>
  <c r="I67" i="3"/>
  <c r="I36" i="3"/>
  <c r="I44" i="3"/>
  <c r="I7" i="3"/>
  <c r="I32" i="3"/>
  <c r="I15" i="3"/>
  <c r="I12" i="3"/>
  <c r="I13" i="3"/>
  <c r="I16" i="3"/>
  <c r="L20" i="2"/>
  <c r="I4" i="3"/>
  <c r="I6" i="3"/>
  <c r="L3" i="2"/>
  <c r="L8" i="2"/>
  <c r="I3" i="3"/>
  <c r="I45" i="3"/>
  <c r="L14" i="2"/>
  <c r="I20" i="3"/>
  <c r="I26" i="3"/>
  <c r="I24" i="3"/>
  <c r="I29" i="3"/>
  <c r="I11" i="3"/>
  <c r="I5" i="3"/>
  <c r="I59" i="3"/>
  <c r="I35" i="3"/>
  <c r="I58" i="3"/>
  <c r="I43" i="3"/>
  <c r="I9" i="3"/>
  <c r="I19" i="3"/>
  <c r="I10" i="3"/>
  <c r="I22" i="3"/>
  <c r="I21" i="3"/>
  <c r="I17" i="3"/>
  <c r="H22" i="3"/>
  <c r="H10" i="3"/>
  <c r="I11" i="2"/>
  <c r="H19" i="3"/>
  <c r="H9" i="3"/>
  <c r="H43" i="3"/>
  <c r="H58" i="3"/>
  <c r="H35" i="3"/>
  <c r="H59" i="3"/>
  <c r="I6" i="2"/>
  <c r="H5" i="3"/>
  <c r="I12" i="2"/>
  <c r="I18" i="2"/>
  <c r="H11" i="3"/>
  <c r="H29" i="3"/>
  <c r="H24" i="3"/>
  <c r="H26" i="3"/>
  <c r="I9" i="2"/>
  <c r="H20" i="3"/>
  <c r="H45" i="3"/>
  <c r="I8" i="2"/>
  <c r="I17" i="2"/>
  <c r="I21" i="2"/>
  <c r="H3" i="3"/>
  <c r="H6" i="3"/>
  <c r="I3" i="2"/>
  <c r="H4" i="3"/>
  <c r="I5" i="2"/>
  <c r="I14" i="2"/>
  <c r="H16" i="3"/>
  <c r="H13" i="3"/>
  <c r="H12" i="3"/>
  <c r="H15" i="3"/>
  <c r="H32" i="3"/>
  <c r="H7" i="3"/>
  <c r="H44" i="3"/>
  <c r="H36" i="3"/>
  <c r="H67" i="3"/>
  <c r="H65" i="3"/>
  <c r="H55" i="3"/>
  <c r="H41" i="3"/>
  <c r="H8" i="3"/>
  <c r="H34" i="3"/>
  <c r="H47" i="3"/>
  <c r="H62" i="3"/>
  <c r="H38" i="3"/>
  <c r="H37" i="3"/>
  <c r="I4" i="2"/>
  <c r="I13" i="2"/>
  <c r="I22" i="2"/>
  <c r="H25" i="3"/>
  <c r="H14" i="3"/>
  <c r="H31" i="3"/>
  <c r="H28" i="3"/>
  <c r="H30" i="3"/>
  <c r="H33" i="3"/>
  <c r="H27" i="3"/>
  <c r="H63" i="3"/>
  <c r="H39" i="3"/>
  <c r="H23" i="3"/>
  <c r="H52" i="3"/>
  <c r="H50" i="3"/>
  <c r="F8" i="2"/>
  <c r="F31" i="2"/>
  <c r="F47" i="2"/>
  <c r="G22" i="3"/>
  <c r="G10" i="3"/>
  <c r="F11" i="2"/>
  <c r="F33" i="2"/>
  <c r="F48" i="2"/>
  <c r="G19" i="3"/>
  <c r="F9" i="2"/>
  <c r="F30" i="2"/>
  <c r="F60" i="2"/>
  <c r="G9" i="3"/>
  <c r="F16" i="2"/>
  <c r="G43" i="3"/>
  <c r="G58" i="3"/>
  <c r="G35" i="3"/>
  <c r="F10" i="2"/>
  <c r="G59" i="3"/>
  <c r="F19" i="2"/>
  <c r="F39" i="2"/>
  <c r="F51" i="2"/>
  <c r="G11" i="3"/>
  <c r="G29" i="3"/>
  <c r="F12" i="2"/>
  <c r="F34" i="2"/>
  <c r="F54" i="2"/>
  <c r="G24" i="3"/>
  <c r="F14" i="2"/>
  <c r="G26" i="3"/>
  <c r="F6" i="2"/>
  <c r="F28" i="2"/>
  <c r="F46" i="2"/>
  <c r="G20" i="3"/>
  <c r="F25" i="2"/>
  <c r="F43" i="2"/>
  <c r="G45" i="3"/>
  <c r="F18" i="2"/>
  <c r="F37" i="2"/>
  <c r="G6" i="3"/>
  <c r="F3" i="2"/>
  <c r="F27" i="2"/>
  <c r="F55" i="2"/>
  <c r="G4" i="3"/>
  <c r="F21" i="2"/>
  <c r="F40" i="2"/>
  <c r="F52" i="2"/>
  <c r="G16" i="3"/>
  <c r="F7" i="2"/>
  <c r="F32" i="2"/>
  <c r="G13" i="3"/>
  <c r="F20" i="2"/>
  <c r="F41" i="2"/>
  <c r="G12" i="3"/>
  <c r="F24" i="2"/>
  <c r="F44" i="2"/>
  <c r="F50" i="2"/>
  <c r="G15" i="3"/>
  <c r="F17" i="2"/>
  <c r="F38" i="2"/>
  <c r="F59" i="2"/>
  <c r="G32" i="3"/>
  <c r="F4" i="2"/>
  <c r="G7" i="3"/>
  <c r="F13" i="2"/>
  <c r="F35" i="2"/>
  <c r="G44" i="3"/>
  <c r="F5" i="2"/>
  <c r="F29" i="2"/>
  <c r="G36" i="3"/>
  <c r="F26" i="2"/>
  <c r="G67" i="3"/>
  <c r="F22" i="2"/>
  <c r="G65" i="3"/>
  <c r="G55" i="3"/>
  <c r="G41" i="3"/>
  <c r="G34" i="3"/>
  <c r="G47" i="3"/>
  <c r="G62" i="3"/>
  <c r="G38" i="3"/>
  <c r="G37" i="3"/>
  <c r="G28" i="3"/>
  <c r="G30" i="3"/>
  <c r="G33" i="3"/>
  <c r="G27" i="3"/>
  <c r="G63" i="3"/>
  <c r="G39" i="3"/>
  <c r="G23" i="3"/>
  <c r="G52" i="3"/>
  <c r="G50" i="3"/>
  <c r="F17" i="3"/>
  <c r="F21" i="3"/>
  <c r="F22" i="3"/>
  <c r="F10" i="3"/>
  <c r="F19" i="3"/>
  <c r="F9" i="3"/>
  <c r="F43" i="3"/>
  <c r="F58" i="3"/>
  <c r="F35" i="3"/>
  <c r="F59" i="3"/>
  <c r="F23" i="2"/>
  <c r="F42" i="2"/>
  <c r="F56" i="2"/>
  <c r="F5" i="3"/>
  <c r="F11" i="3"/>
  <c r="F29" i="3"/>
  <c r="F24" i="3"/>
  <c r="F26" i="3"/>
  <c r="F20" i="3"/>
  <c r="F45" i="3"/>
  <c r="F15" i="2"/>
  <c r="F36" i="2"/>
  <c r="F58" i="2"/>
  <c r="F3" i="3"/>
  <c r="F6" i="3"/>
  <c r="F4" i="3"/>
  <c r="F16" i="3"/>
  <c r="F13" i="3"/>
  <c r="F12" i="3"/>
  <c r="F15" i="3"/>
  <c r="F32" i="3"/>
  <c r="F7" i="3"/>
  <c r="F44" i="3"/>
  <c r="F36" i="3"/>
  <c r="F67" i="3"/>
  <c r="F65" i="3"/>
  <c r="F55" i="3"/>
  <c r="F41" i="3"/>
  <c r="F8" i="3"/>
  <c r="F34" i="3"/>
  <c r="F47" i="3"/>
  <c r="F62" i="3"/>
  <c r="F38" i="3"/>
  <c r="F37" i="3"/>
  <c r="F25" i="3"/>
  <c r="F14" i="3"/>
  <c r="F31" i="3"/>
  <c r="F28" i="3"/>
  <c r="F30" i="3"/>
  <c r="F33" i="3"/>
  <c r="F27" i="3"/>
  <c r="F63" i="3"/>
  <c r="F39" i="3"/>
  <c r="F23" i="3"/>
  <c r="F52" i="3"/>
  <c r="F50" i="3"/>
  <c r="E50" i="3"/>
  <c r="E52" i="3"/>
  <c r="E23" i="3"/>
  <c r="E39" i="3"/>
  <c r="E63" i="3"/>
  <c r="E27" i="3"/>
  <c r="E33" i="3"/>
  <c r="E30" i="3"/>
  <c r="E28" i="3"/>
  <c r="E31" i="3"/>
  <c r="E14" i="3"/>
  <c r="E25" i="3"/>
  <c r="E37" i="3"/>
  <c r="E38" i="3"/>
  <c r="E62" i="3"/>
  <c r="E47" i="3"/>
  <c r="E34" i="3"/>
  <c r="E8" i="3"/>
  <c r="E41" i="3"/>
  <c r="E55" i="3"/>
  <c r="E65" i="3"/>
  <c r="E67" i="3"/>
  <c r="E36" i="3"/>
  <c r="E44" i="3"/>
  <c r="E7" i="3"/>
  <c r="E32" i="3"/>
  <c r="E15" i="3"/>
  <c r="E12" i="3"/>
  <c r="E13" i="3"/>
  <c r="E16" i="3"/>
  <c r="E4" i="3"/>
  <c r="E6" i="3"/>
  <c r="E3" i="3"/>
  <c r="E45" i="3"/>
  <c r="E20" i="3"/>
  <c r="E26" i="3"/>
  <c r="E24" i="3"/>
  <c r="E29" i="3"/>
  <c r="E11" i="3"/>
  <c r="E5" i="3"/>
  <c r="E59" i="3"/>
  <c r="E35" i="3"/>
  <c r="E58" i="3"/>
  <c r="E43" i="3"/>
  <c r="E9" i="3"/>
  <c r="E19" i="3"/>
  <c r="E10" i="3"/>
  <c r="E22" i="3"/>
  <c r="E21" i="3"/>
  <c r="E17" i="3"/>
  <c r="D72" i="3"/>
  <c r="D66" i="3"/>
  <c r="D70" i="3"/>
  <c r="D61" i="3"/>
  <c r="D60" i="3"/>
  <c r="D71" i="3"/>
  <c r="D49" i="3"/>
  <c r="A52" i="3"/>
  <c r="J41" i="3"/>
  <c r="P41" i="3"/>
  <c r="O11" i="3"/>
  <c r="O25" i="3"/>
  <c r="O3" i="3"/>
  <c r="P10" i="3"/>
  <c r="P26" i="3"/>
  <c r="O10" i="3"/>
  <c r="P37" i="3"/>
  <c r="O62" i="3"/>
  <c r="O6" i="3"/>
  <c r="O8" i="3"/>
  <c r="O26" i="3"/>
  <c r="O29" i="3"/>
  <c r="O21" i="3"/>
  <c r="O9" i="3"/>
  <c r="O27" i="3"/>
  <c r="O7" i="3"/>
  <c r="O15" i="3"/>
  <c r="O23" i="3"/>
  <c r="O20" i="3"/>
  <c r="O55" i="3"/>
  <c r="O22" i="3"/>
  <c r="O24" i="3"/>
  <c r="O35" i="3"/>
  <c r="O14" i="3"/>
  <c r="O44" i="3"/>
  <c r="O12" i="3"/>
  <c r="O43" i="3"/>
  <c r="O28" i="3"/>
  <c r="O30" i="3"/>
  <c r="O47" i="3"/>
  <c r="O13" i="3"/>
  <c r="O37" i="3"/>
  <c r="O19" i="3"/>
  <c r="O4" i="3"/>
  <c r="P3" i="3"/>
  <c r="P25" i="3"/>
  <c r="P14" i="3"/>
  <c r="P11" i="3"/>
  <c r="P4" i="3"/>
  <c r="P19" i="3"/>
  <c r="P29" i="3"/>
  <c r="P15" i="3"/>
  <c r="P24" i="3"/>
  <c r="P13" i="3"/>
  <c r="P12" i="3"/>
  <c r="P44" i="3"/>
  <c r="P45" i="3"/>
  <c r="P36" i="3"/>
  <c r="P63" i="3"/>
  <c r="P43" i="3"/>
  <c r="P59" i="3"/>
  <c r="P39" i="3"/>
  <c r="P65" i="3"/>
  <c r="P67" i="3"/>
  <c r="P35" i="3"/>
  <c r="P55" i="3"/>
  <c r="P47" i="3"/>
  <c r="P62" i="3"/>
  <c r="P30" i="3"/>
  <c r="P23" i="3"/>
  <c r="P27" i="3"/>
  <c r="P28" i="3"/>
  <c r="N16" i="3"/>
  <c r="N9" i="3"/>
  <c r="N26" i="3"/>
  <c r="N22" i="3"/>
  <c r="N4" i="3"/>
  <c r="N8" i="3"/>
  <c r="N20" i="3"/>
  <c r="M6" i="3"/>
  <c r="M4" i="3"/>
  <c r="M20" i="3"/>
  <c r="M22" i="3"/>
  <c r="M29" i="3"/>
  <c r="M9" i="3"/>
  <c r="M15" i="3"/>
  <c r="M8" i="3"/>
  <c r="M13" i="3"/>
  <c r="M26" i="3"/>
  <c r="M39" i="3"/>
  <c r="L16" i="3"/>
  <c r="L4" i="3"/>
  <c r="L5" i="3"/>
  <c r="L20" i="3"/>
  <c r="L19" i="3"/>
  <c r="K3" i="3"/>
  <c r="K25" i="3"/>
  <c r="K16" i="3"/>
  <c r="K6" i="3"/>
  <c r="K17" i="3"/>
  <c r="K14" i="3"/>
  <c r="K11" i="3"/>
  <c r="K20" i="3"/>
  <c r="K22" i="3"/>
  <c r="K21" i="3"/>
  <c r="K19" i="3"/>
  <c r="K24" i="3"/>
  <c r="K32" i="3"/>
  <c r="K12" i="3"/>
  <c r="K26" i="3"/>
  <c r="K45" i="3"/>
  <c r="K36" i="3"/>
  <c r="K7" i="3"/>
  <c r="K43" i="3"/>
  <c r="K59" i="3"/>
  <c r="K65" i="3"/>
  <c r="K67" i="3"/>
  <c r="J6" i="3"/>
  <c r="J11" i="3"/>
  <c r="J4" i="3"/>
  <c r="J55" i="3"/>
  <c r="J38" i="3"/>
  <c r="J12" i="3"/>
  <c r="J37" i="3"/>
  <c r="J32" i="3"/>
  <c r="J22" i="3"/>
  <c r="J67" i="3"/>
  <c r="J62" i="3"/>
  <c r="J36" i="3"/>
  <c r="J47" i="3"/>
  <c r="H17" i="3"/>
  <c r="H21" i="3"/>
  <c r="G3" i="3"/>
  <c r="G5" i="3"/>
  <c r="G21" i="3"/>
  <c r="G8" i="3"/>
  <c r="G31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J19" i="3"/>
  <c r="J58" i="3"/>
  <c r="J26" i="3"/>
  <c r="J9" i="3"/>
  <c r="N29" i="3"/>
  <c r="P5" i="3"/>
  <c r="O5" i="3"/>
  <c r="J24" i="3"/>
  <c r="J13" i="3"/>
  <c r="J7" i="3"/>
  <c r="J45" i="3"/>
  <c r="J16" i="3"/>
  <c r="K15" i="3"/>
  <c r="K5" i="3"/>
  <c r="L25" i="3"/>
  <c r="L3" i="3"/>
  <c r="N14" i="3"/>
  <c r="P58" i="3"/>
  <c r="O58" i="3"/>
  <c r="P38" i="3"/>
  <c r="O38" i="3"/>
  <c r="P17" i="3"/>
  <c r="O17" i="3"/>
  <c r="P34" i="3"/>
  <c r="O34" i="3"/>
  <c r="P33" i="3"/>
  <c r="O33" i="3"/>
  <c r="P32" i="3"/>
  <c r="O32" i="3"/>
  <c r="P50" i="3"/>
  <c r="O50" i="3"/>
  <c r="P31" i="3"/>
  <c r="O31" i="3"/>
  <c r="P52" i="3"/>
  <c r="O52" i="3"/>
  <c r="P16" i="3"/>
  <c r="O16" i="3"/>
  <c r="J5" i="3"/>
  <c r="J34" i="3"/>
  <c r="J10" i="3"/>
  <c r="J8" i="3"/>
  <c r="J59" i="3"/>
  <c r="J20" i="3"/>
  <c r="J29" i="3"/>
  <c r="J65" i="3"/>
  <c r="J15" i="3"/>
  <c r="J43" i="3"/>
  <c r="D43" i="3"/>
  <c r="J44" i="3"/>
  <c r="J35" i="3"/>
  <c r="D35" i="3"/>
  <c r="J3" i="3"/>
  <c r="K44" i="3"/>
  <c r="K13" i="3"/>
  <c r="K9" i="3"/>
  <c r="K4" i="3"/>
  <c r="L11" i="3"/>
  <c r="M63" i="3"/>
  <c r="D63" i="3"/>
  <c r="M3" i="3"/>
  <c r="N39" i="3"/>
  <c r="N6" i="3"/>
  <c r="N3" i="3"/>
  <c r="G14" i="3"/>
  <c r="G25" i="3"/>
  <c r="G17" i="3"/>
  <c r="D41" i="3"/>
  <c r="P6" i="3"/>
  <c r="P21" i="3"/>
  <c r="P22" i="3"/>
  <c r="D22" i="3"/>
  <c r="P9" i="3"/>
  <c r="P8" i="3"/>
  <c r="D62" i="3"/>
  <c r="P7" i="3"/>
  <c r="D30" i="3"/>
  <c r="D47" i="3"/>
  <c r="D27" i="3"/>
  <c r="D37" i="3"/>
  <c r="D45" i="3"/>
  <c r="D67" i="3"/>
  <c r="D59" i="3"/>
  <c r="D55" i="3"/>
  <c r="D19" i="3"/>
  <c r="D15" i="3"/>
  <c r="D39" i="3"/>
  <c r="D28" i="3"/>
  <c r="P20" i="3"/>
  <c r="D23" i="3"/>
  <c r="D36" i="3"/>
  <c r="D10" i="3"/>
  <c r="D12" i="3"/>
  <c r="D58" i="3"/>
  <c r="D34" i="3"/>
  <c r="D31" i="3"/>
  <c r="D38" i="3"/>
  <c r="D52" i="3"/>
  <c r="D50" i="3"/>
  <c r="D33" i="3"/>
  <c r="D32" i="3"/>
  <c r="D16" i="3"/>
  <c r="D14" i="3"/>
  <c r="D26" i="3"/>
  <c r="D65" i="3"/>
  <c r="D21" i="3"/>
  <c r="D8" i="3"/>
  <c r="D17" i="3"/>
  <c r="D25" i="3"/>
  <c r="D7" i="3"/>
  <c r="D9" i="3"/>
  <c r="D29" i="3"/>
  <c r="D13" i="3"/>
  <c r="D11" i="3"/>
  <c r="D5" i="3"/>
  <c r="D6" i="3"/>
  <c r="D3" i="3"/>
  <c r="D24" i="3"/>
  <c r="D20" i="3"/>
  <c r="D4" i="3"/>
  <c r="D44" i="3"/>
</calcChain>
</file>

<file path=xl/sharedStrings.xml><?xml version="1.0" encoding="utf-8"?>
<sst xmlns="http://schemas.openxmlformats.org/spreadsheetml/2006/main" count="2950" uniqueCount="419">
  <si>
    <t>전적</t>
  </si>
  <si>
    <t>점수</t>
  </si>
  <si>
    <t>비고</t>
  </si>
  <si>
    <t>각 단계 진출점수</t>
  </si>
  <si>
    <t>개인</t>
  </si>
  <si>
    <t>예3</t>
  </si>
  <si>
    <t>예선8강</t>
  </si>
  <si>
    <t>예2</t>
  </si>
  <si>
    <t>예선4강</t>
  </si>
  <si>
    <t>예1</t>
  </si>
  <si>
    <t>예선결승</t>
  </si>
  <si>
    <t>듀3</t>
  </si>
  <si>
    <t>듀얼진출</t>
  </si>
  <si>
    <t>듀2</t>
  </si>
  <si>
    <t>듀얼1승</t>
  </si>
  <si>
    <t>듀1</t>
  </si>
  <si>
    <t>듀얼2승=16강</t>
  </si>
  <si>
    <t>16강</t>
    <phoneticPr fontId="1" type="noConversion"/>
  </si>
  <si>
    <t>16강1승</t>
    <phoneticPr fontId="1" type="noConversion"/>
  </si>
  <si>
    <t>8강</t>
  </si>
  <si>
    <t>16강2승=8강</t>
    <phoneticPr fontId="1" type="noConversion"/>
  </si>
  <si>
    <t>8강1</t>
    <phoneticPr fontId="1" type="noConversion"/>
  </si>
  <si>
    <t>8강1승</t>
    <phoneticPr fontId="1" type="noConversion"/>
  </si>
  <si>
    <t>4강</t>
  </si>
  <si>
    <t>8강승자</t>
    <phoneticPr fontId="1" type="noConversion"/>
  </si>
  <si>
    <t>4강1</t>
    <phoneticPr fontId="1" type="noConversion"/>
  </si>
  <si>
    <t>4강1승</t>
    <phoneticPr fontId="1" type="noConversion"/>
  </si>
  <si>
    <t>결승</t>
  </si>
  <si>
    <t>4강승자</t>
    <phoneticPr fontId="1" type="noConversion"/>
  </si>
  <si>
    <t>결1</t>
    <phoneticPr fontId="1" type="noConversion"/>
  </si>
  <si>
    <t>결승1승</t>
    <phoneticPr fontId="1" type="noConversion"/>
  </si>
  <si>
    <t>우승</t>
  </si>
  <si>
    <t>단체</t>
  </si>
  <si>
    <t>1승</t>
  </si>
  <si>
    <t>에결</t>
  </si>
  <si>
    <t>포시</t>
  </si>
  <si>
    <t>포에</t>
  </si>
  <si>
    <t>시즌4예선</t>
  </si>
  <si>
    <t>http://challonge.com/ko/users/ecca?page=2</t>
  </si>
  <si>
    <t>16년11월</t>
  </si>
  <si>
    <t>16년12월</t>
  </si>
  <si>
    <t>17년1월</t>
  </si>
  <si>
    <t>17년2월</t>
  </si>
  <si>
    <t>17년3월</t>
  </si>
  <si>
    <t>17년4월</t>
  </si>
  <si>
    <t>17년5월</t>
    <phoneticPr fontId="1" type="noConversion"/>
  </si>
  <si>
    <t>17년6월</t>
  </si>
  <si>
    <t>17년7월</t>
  </si>
  <si>
    <t>17년8월</t>
  </si>
  <si>
    <t>17년9월</t>
  </si>
  <si>
    <t>17년10월</t>
  </si>
  <si>
    <t>차재욱</t>
  </si>
  <si>
    <t>김택용</t>
  </si>
  <si>
    <t>이영호</t>
  </si>
  <si>
    <t>김정우</t>
    <phoneticPr fontId="1" type="noConversion"/>
  </si>
  <si>
    <t>장윤철</t>
  </si>
  <si>
    <t>16강</t>
  </si>
  <si>
    <t>김범수</t>
  </si>
  <si>
    <t>임홍규</t>
  </si>
  <si>
    <t>염보성</t>
  </si>
  <si>
    <t>정윤종</t>
  </si>
  <si>
    <t>노준규</t>
  </si>
  <si>
    <t>김민철</t>
    <phoneticPr fontId="1" type="noConversion"/>
  </si>
  <si>
    <t>어윤수</t>
  </si>
  <si>
    <t>김윤중</t>
  </si>
  <si>
    <t>김태욱</t>
  </si>
  <si>
    <t>김태영</t>
  </si>
  <si>
    <t>도재욱</t>
  </si>
  <si>
    <t>김명운</t>
  </si>
  <si>
    <t>한두열</t>
  </si>
  <si>
    <t>김대용</t>
  </si>
  <si>
    <t>김택용</t>
    <phoneticPr fontId="1" type="noConversion"/>
  </si>
  <si>
    <t>조일장</t>
  </si>
  <si>
    <t>박성균</t>
  </si>
  <si>
    <t>최원주</t>
  </si>
  <si>
    <t>김승현</t>
  </si>
  <si>
    <t>김정우</t>
  </si>
  <si>
    <t>이재호</t>
  </si>
  <si>
    <t>8강</t>
    <phoneticPr fontId="1" type="noConversion"/>
  </si>
  <si>
    <t>김대성</t>
  </si>
  <si>
    <t>송병구</t>
  </si>
  <si>
    <t>조일장</t>
    <phoneticPr fontId="1" type="noConversion"/>
  </si>
  <si>
    <t>김성현</t>
  </si>
  <si>
    <t>손인호</t>
  </si>
  <si>
    <t>정승일</t>
  </si>
  <si>
    <t>변준영</t>
  </si>
  <si>
    <t>박수범</t>
  </si>
  <si>
    <t>김태훈</t>
  </si>
  <si>
    <t>윤찬희</t>
    <phoneticPr fontId="1" type="noConversion"/>
  </si>
  <si>
    <t>홍명철</t>
  </si>
  <si>
    <t>김민철</t>
  </si>
  <si>
    <t>김범성</t>
  </si>
  <si>
    <t>이민성</t>
  </si>
  <si>
    <t>김승현</t>
    <phoneticPr fontId="1" type="noConversion"/>
  </si>
  <si>
    <t>배성흠</t>
  </si>
  <si>
    <t>이제동</t>
  </si>
  <si>
    <t>조일형</t>
  </si>
  <si>
    <t>정운천</t>
  </si>
  <si>
    <t>도재욱</t>
    <phoneticPr fontId="1" type="noConversion"/>
  </si>
  <si>
    <t>김성대</t>
  </si>
  <si>
    <t>임진묵</t>
  </si>
  <si>
    <t>유영진</t>
  </si>
  <si>
    <t>최호선</t>
  </si>
  <si>
    <t>윤용태</t>
  </si>
  <si>
    <t>최호선</t>
    <phoneticPr fontId="1" type="noConversion"/>
  </si>
  <si>
    <t>8강1</t>
  </si>
  <si>
    <t>김성현</t>
    <phoneticPr fontId="1" type="noConversion"/>
  </si>
  <si>
    <t>이제동</t>
    <phoneticPr fontId="1" type="noConversion"/>
  </si>
  <si>
    <t>이예준</t>
  </si>
  <si>
    <t>변형태</t>
  </si>
  <si>
    <t>진영화</t>
  </si>
  <si>
    <t>권혁진</t>
  </si>
  <si>
    <t>이성은</t>
  </si>
  <si>
    <t>이경민</t>
  </si>
  <si>
    <t>서문지훈</t>
  </si>
  <si>
    <t>김동현</t>
  </si>
  <si>
    <t>하늘</t>
  </si>
  <si>
    <t>이인극</t>
  </si>
  <si>
    <t>박찬일</t>
  </si>
  <si>
    <t>윤찬희</t>
  </si>
  <si>
    <t>박태민</t>
  </si>
  <si>
    <t>4강</t>
    <phoneticPr fontId="1" type="noConversion"/>
  </si>
  <si>
    <t>박준오</t>
  </si>
  <si>
    <t>4강1</t>
  </si>
  <si>
    <t>정재원</t>
  </si>
  <si>
    <t>강현준</t>
  </si>
  <si>
    <t>김정훈</t>
  </si>
  <si>
    <t>손성경</t>
  </si>
  <si>
    <t>김규회</t>
  </si>
  <si>
    <t>김서하</t>
  </si>
  <si>
    <t>이영한</t>
    <phoneticPr fontId="1" type="noConversion"/>
  </si>
  <si>
    <t>최제택</t>
  </si>
  <si>
    <t>염보성</t>
    <phoneticPr fontId="1" type="noConversion"/>
  </si>
  <si>
    <t>박승호</t>
  </si>
  <si>
    <t>박재현</t>
  </si>
  <si>
    <t>이건우</t>
  </si>
  <si>
    <t>한별</t>
  </si>
  <si>
    <t>최영현</t>
  </si>
  <si>
    <t>이영호</t>
    <phoneticPr fontId="1" type="noConversion"/>
  </si>
  <si>
    <t>결승</t>
    <phoneticPr fontId="1" type="noConversion"/>
  </si>
  <si>
    <t>임재우</t>
  </si>
  <si>
    <t>김봉준</t>
  </si>
  <si>
    <t>이정우</t>
  </si>
  <si>
    <t>장승수</t>
  </si>
  <si>
    <t>최승필</t>
  </si>
  <si>
    <t>김재현</t>
  </si>
  <si>
    <t>박철순</t>
  </si>
  <si>
    <t>안영일</t>
  </si>
  <si>
    <t>조병세</t>
  </si>
  <si>
    <t>김상곤</t>
  </si>
  <si>
    <t>양은석</t>
  </si>
  <si>
    <t>백민기</t>
  </si>
  <si>
    <t>이호윤</t>
  </si>
  <si>
    <t>조원구</t>
  </si>
  <si>
    <t>최지훈</t>
  </si>
  <si>
    <t>고석현</t>
  </si>
  <si>
    <t>원지훈</t>
  </si>
  <si>
    <t>김윤환</t>
  </si>
  <si>
    <t>김경모</t>
  </si>
  <si>
    <t>현지섭</t>
  </si>
  <si>
    <t>노지호</t>
  </si>
  <si>
    <t>정수현</t>
  </si>
  <si>
    <t>김현우</t>
  </si>
  <si>
    <t>이원형</t>
  </si>
  <si>
    <t>박정훈</t>
  </si>
  <si>
    <t>조기석</t>
  </si>
  <si>
    <t>박지훈</t>
  </si>
  <si>
    <t>권오현</t>
  </si>
  <si>
    <t>박준영</t>
  </si>
  <si>
    <t>김승수</t>
  </si>
  <si>
    <t>변현제</t>
  </si>
  <si>
    <t>안승배</t>
  </si>
  <si>
    <t>이지우</t>
  </si>
  <si>
    <t>유충희</t>
  </si>
  <si>
    <t>전대한</t>
  </si>
  <si>
    <t>이시언</t>
  </si>
  <si>
    <t>서지원</t>
  </si>
  <si>
    <t>송병구</t>
    <phoneticPr fontId="1" type="noConversion"/>
  </si>
  <si>
    <t>박세정</t>
  </si>
  <si>
    <t>강태완</t>
  </si>
  <si>
    <t>이재호</t>
    <phoneticPr fontId="1" type="noConversion"/>
  </si>
  <si>
    <t>강민기</t>
  </si>
  <si>
    <t>황순형</t>
  </si>
  <si>
    <t>박성균</t>
    <phoneticPr fontId="1" type="noConversion"/>
  </si>
  <si>
    <t>류기열</t>
  </si>
  <si>
    <t>이건희</t>
  </si>
  <si>
    <t>이대연</t>
  </si>
  <si>
    <t>김기훈</t>
  </si>
  <si>
    <t>박승훈</t>
  </si>
  <si>
    <t>진영화</t>
    <phoneticPr fontId="1" type="noConversion"/>
  </si>
  <si>
    <t>김영범</t>
  </si>
  <si>
    <t>박지호</t>
  </si>
  <si>
    <t>선경운</t>
  </si>
  <si>
    <t>임환기</t>
  </si>
  <si>
    <t>김기원</t>
  </si>
  <si>
    <t>문준범</t>
  </si>
  <si>
    <t>안시찬</t>
  </si>
  <si>
    <t>이현</t>
  </si>
  <si>
    <t>윤종원</t>
  </si>
  <si>
    <t>한상연</t>
  </si>
  <si>
    <t>임원기</t>
  </si>
  <si>
    <t>구성훈</t>
  </si>
  <si>
    <t>장명진</t>
  </si>
  <si>
    <t>윤대섭</t>
  </si>
  <si>
    <t>유승곤</t>
  </si>
  <si>
    <t>김근식</t>
  </si>
  <si>
    <t>김연수</t>
  </si>
  <si>
    <t>김태균</t>
  </si>
  <si>
    <t>박성준</t>
  </si>
  <si>
    <t>정서원</t>
  </si>
  <si>
    <t>김재완</t>
  </si>
  <si>
    <t>이남철</t>
  </si>
  <si>
    <t>김상민</t>
  </si>
  <si>
    <t>노경래</t>
  </si>
  <si>
    <t>황승하</t>
  </si>
  <si>
    <t>손주흥</t>
  </si>
  <si>
    <t>최동욱</t>
  </si>
  <si>
    <t>배호연</t>
  </si>
  <si>
    <t>조경섭</t>
  </si>
  <si>
    <t>윤재오</t>
  </si>
  <si>
    <t>장민준</t>
  </si>
  <si>
    <t>문승호</t>
  </si>
  <si>
    <t>권정일</t>
  </si>
  <si>
    <t>이영웅</t>
  </si>
  <si>
    <t>김동진</t>
  </si>
  <si>
    <t>박상언</t>
  </si>
  <si>
    <t>전태규</t>
  </si>
  <si>
    <t>김민수</t>
  </si>
  <si>
    <t>김효동</t>
  </si>
  <si>
    <t>이영한</t>
  </si>
  <si>
    <t>김병수</t>
  </si>
  <si>
    <t>유태양</t>
  </si>
  <si>
    <t>송명규</t>
  </si>
  <si>
    <t>황대현</t>
  </si>
  <si>
    <t>장영대</t>
  </si>
  <si>
    <t>이요한</t>
  </si>
  <si>
    <t>김은성</t>
  </si>
  <si>
    <t>정우근</t>
  </si>
  <si>
    <t>이창우</t>
  </si>
  <si>
    <t>이윤열</t>
  </si>
  <si>
    <t>이성민</t>
  </si>
  <si>
    <t>윤지원</t>
  </si>
  <si>
    <t>강민</t>
  </si>
  <si>
    <t>이연우</t>
  </si>
  <si>
    <t>이경중</t>
  </si>
  <si>
    <t>김기륭</t>
  </si>
  <si>
    <t>강구열</t>
  </si>
  <si>
    <t>이정기</t>
  </si>
  <si>
    <t>최경선</t>
  </si>
  <si>
    <t>이선재</t>
  </si>
  <si>
    <t>이윤성</t>
  </si>
  <si>
    <t>진웅</t>
  </si>
  <si>
    <t>정현우</t>
  </si>
  <si>
    <t>유동주</t>
  </si>
  <si>
    <t>서원하</t>
  </si>
  <si>
    <t>박정석</t>
  </si>
  <si>
    <t>김민찬</t>
  </si>
  <si>
    <t>김민규</t>
  </si>
  <si>
    <t>고강민</t>
  </si>
  <si>
    <t>김명종</t>
  </si>
  <si>
    <t>김태강</t>
  </si>
  <si>
    <t>정광근</t>
  </si>
  <si>
    <t>배민국</t>
  </si>
  <si>
    <t>김태현</t>
  </si>
  <si>
    <t>장준우</t>
  </si>
  <si>
    <t>김재훈</t>
  </si>
  <si>
    <t>이승현</t>
  </si>
  <si>
    <t>김동욱</t>
  </si>
  <si>
    <t>김건욱</t>
  </si>
  <si>
    <t>김희성</t>
  </si>
  <si>
    <t>권준영</t>
  </si>
  <si>
    <t>옥현남</t>
  </si>
  <si>
    <t>유진우</t>
  </si>
  <si>
    <t>김성재</t>
  </si>
  <si>
    <t>장영모</t>
  </si>
  <si>
    <t>정경훈</t>
  </si>
  <si>
    <t>김우영</t>
  </si>
  <si>
    <t>박재혁</t>
  </si>
  <si>
    <t>신혜성</t>
  </si>
  <si>
    <t>윤재성</t>
  </si>
  <si>
    <t>허유진</t>
  </si>
  <si>
    <t>조서현</t>
  </si>
  <si>
    <t>남승호</t>
  </si>
  <si>
    <t>변은석</t>
  </si>
  <si>
    <t>신상문</t>
  </si>
  <si>
    <t>정연두</t>
  </si>
  <si>
    <t>최진영</t>
  </si>
  <si>
    <t>박현준</t>
  </si>
  <si>
    <t>이순재</t>
  </si>
  <si>
    <t>김신현</t>
  </si>
  <si>
    <t>박현재</t>
  </si>
  <si>
    <t>김주영</t>
  </si>
  <si>
    <t>장명수</t>
  </si>
  <si>
    <t>안철환</t>
  </si>
  <si>
    <t>안준호</t>
  </si>
  <si>
    <t>윤인수</t>
  </si>
  <si>
    <t>안정우</t>
  </si>
  <si>
    <t>권민석</t>
  </si>
  <si>
    <t>박성용</t>
  </si>
  <si>
    <t>정윤성</t>
  </si>
  <si>
    <t>이상조</t>
  </si>
  <si>
    <t>김근우</t>
  </si>
  <si>
    <t>송병주</t>
  </si>
  <si>
    <t>장민호</t>
  </si>
  <si>
    <t>손경훈</t>
  </si>
  <si>
    <t>이호규</t>
  </si>
  <si>
    <t>서지훈</t>
  </si>
  <si>
    <t>천상현</t>
  </si>
  <si>
    <t>성병주</t>
  </si>
  <si>
    <t>박상현</t>
  </si>
  <si>
    <t>이인규</t>
  </si>
  <si>
    <t>정영재</t>
  </si>
  <si>
    <t>우원진</t>
  </si>
  <si>
    <t>심대성</t>
  </si>
  <si>
    <t>양성민</t>
  </si>
  <si>
    <t>김동민</t>
  </si>
  <si>
    <t>김상원</t>
  </si>
  <si>
    <t>최민혁</t>
  </si>
  <si>
    <t>이민호</t>
  </si>
  <si>
    <t>장재혁</t>
  </si>
  <si>
    <t>박상욱</t>
  </si>
  <si>
    <t>문석일</t>
  </si>
  <si>
    <t>박용일</t>
  </si>
  <si>
    <t>황남규</t>
  </si>
  <si>
    <t>황동윤</t>
  </si>
  <si>
    <t>김재용</t>
  </si>
  <si>
    <t>김태정</t>
  </si>
  <si>
    <t>오시현</t>
  </si>
  <si>
    <t>박성환</t>
  </si>
  <si>
    <t>김성곤</t>
  </si>
  <si>
    <t>유재호</t>
  </si>
  <si>
    <t>윤현준</t>
  </si>
  <si>
    <t>강찬영</t>
  </si>
  <si>
    <t>김진혁</t>
  </si>
  <si>
    <t>문기호</t>
  </si>
  <si>
    <t>이주환</t>
  </si>
  <si>
    <t>고병성</t>
  </si>
  <si>
    <t>이기수</t>
  </si>
  <si>
    <t>박준욱</t>
  </si>
  <si>
    <t>서호성</t>
  </si>
  <si>
    <t>천우창</t>
  </si>
  <si>
    <t>권순범</t>
  </si>
  <si>
    <t>김경수</t>
  </si>
  <si>
    <t>박성수</t>
  </si>
  <si>
    <t>황태운</t>
  </si>
  <si>
    <t>안정훈</t>
  </si>
  <si>
    <t>김선욱</t>
  </si>
  <si>
    <t>조치호</t>
  </si>
  <si>
    <t>이윤기</t>
  </si>
  <si>
    <t>조용현</t>
  </si>
  <si>
    <t>최재원</t>
  </si>
  <si>
    <t>원해성</t>
  </si>
  <si>
    <t>김민재</t>
  </si>
  <si>
    <t>박건희</t>
  </si>
  <si>
    <t>주현준</t>
  </si>
  <si>
    <t>강준우</t>
  </si>
  <si>
    <t>권석현</t>
  </si>
  <si>
    <t>이민규</t>
  </si>
  <si>
    <t>전철주</t>
  </si>
  <si>
    <t>김은호</t>
  </si>
  <si>
    <t>변현섭</t>
  </si>
  <si>
    <t>서원찬</t>
  </si>
  <si>
    <t>김성훈</t>
  </si>
  <si>
    <t>조재걸</t>
  </si>
  <si>
    <t>김덕교</t>
  </si>
  <si>
    <t>허유승</t>
  </si>
  <si>
    <t>신우진</t>
  </si>
  <si>
    <t>김종준</t>
  </si>
  <si>
    <t>곽근호</t>
  </si>
  <si>
    <t>심성현</t>
  </si>
  <si>
    <t>박지홍</t>
  </si>
  <si>
    <t>김희근</t>
  </si>
  <si>
    <t>이권성</t>
  </si>
  <si>
    <t>도성환</t>
  </si>
  <si>
    <t>김광우</t>
  </si>
  <si>
    <t>한상봉</t>
  </si>
  <si>
    <t>이재욱</t>
  </si>
  <si>
    <t>박현모</t>
  </si>
  <si>
    <t>조재훈</t>
  </si>
  <si>
    <t>안재현</t>
  </si>
  <si>
    <t>이동훈</t>
  </si>
  <si>
    <t>강기훈</t>
  </si>
  <si>
    <t>전용수</t>
  </si>
  <si>
    <t>박수완</t>
  </si>
  <si>
    <t>김성제</t>
  </si>
  <si>
    <t>이주영</t>
  </si>
  <si>
    <t>김준혁</t>
  </si>
  <si>
    <t>오진석</t>
  </si>
  <si>
    <t>김동한</t>
  </si>
  <si>
    <t>감성현</t>
  </si>
  <si>
    <t>김신희</t>
  </si>
  <si>
    <t>고석현</t>
    <phoneticPr fontId="1" type="noConversion"/>
  </si>
  <si>
    <t>반영비율</t>
  </si>
  <si>
    <t>순위</t>
  </si>
  <si>
    <t>기간</t>
  </si>
  <si>
    <t>종족</t>
  </si>
  <si>
    <t>11월랭킹</t>
  </si>
  <si>
    <t>16년11월</t>
    <phoneticPr fontId="1" type="noConversion"/>
  </si>
  <si>
    <t>16년12월</t>
    <phoneticPr fontId="1" type="noConversion"/>
  </si>
  <si>
    <t>17년1월</t>
    <phoneticPr fontId="1" type="noConversion"/>
  </si>
  <si>
    <t>17년2월</t>
    <phoneticPr fontId="1" type="noConversion"/>
  </si>
  <si>
    <t>17년3월</t>
    <phoneticPr fontId="1" type="noConversion"/>
  </si>
  <si>
    <t>17년4월</t>
    <phoneticPr fontId="1" type="noConversion"/>
  </si>
  <si>
    <t>T</t>
  </si>
  <si>
    <t>P</t>
  </si>
  <si>
    <t>Z</t>
  </si>
  <si>
    <t>박재현</t>
    <phoneticPr fontId="1" type="noConversion"/>
  </si>
  <si>
    <t>P</t>
    <phoneticPr fontId="1" type="noConversion"/>
  </si>
  <si>
    <t>박세정</t>
    <phoneticPr fontId="1" type="noConversion"/>
  </si>
  <si>
    <t>신상문</t>
    <phoneticPr fontId="1" type="noConversion"/>
  </si>
  <si>
    <t>T</t>
    <phoneticPr fontId="1" type="noConversion"/>
  </si>
  <si>
    <t>서문지훈</t>
    <phoneticPr fontId="1" type="noConversion"/>
  </si>
  <si>
    <t>Z</t>
    <phoneticPr fontId="1" type="noConversion"/>
  </si>
  <si>
    <t>한상봉</t>
    <phoneticPr fontId="1" type="noConversion"/>
  </si>
  <si>
    <t>심대성</t>
    <phoneticPr fontId="1" type="noConversion"/>
  </si>
  <si>
    <t>강정우</t>
    <phoneticPr fontId="1" type="noConversion"/>
  </si>
  <si>
    <t>랭킹</t>
    <phoneticPr fontId="1" type="noConversion"/>
  </si>
  <si>
    <t>변화</t>
    <phoneticPr fontId="1" type="noConversion"/>
  </si>
  <si>
    <t>지난랭킹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</si>
</sst>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 "/>
  </numFmts>
  <fonts count="3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176" fontId="0" fillId="0" borderId="0" xfId="0" applyNumberFormat="1"/>
    <xf numFmtId="0" fontId="0" fillId="0" borderId="0" xfId="0" applyBorder="1"/>
    <xf numFmtId="176" fontId="0" fillId="0" borderId="0" xfId="0" applyNumberFormat="1" applyBorder="1"/>
    <xf numFmtId="177" fontId="0" fillId="0" borderId="0" xfId="0" applyNumberFormat="1"/>
    <xf numFmtId="178" fontId="0" fillId="0" borderId="0" xfId="0" applyNumberFormat="1"/>
    <xf numFmtId="0" fontId="2" fillId="0" borderId="0" xfId="1"/>
    <xf numFmtId="0" fontId="0" fillId="0" borderId="0" xfId="0" quotePrefix="1"/>
  </cellXfs>
  <cellStyles count="2">
    <cellStyle name="Hyperlink" xfId="1" xr:uid="{00000000-000B-0000-0000-000008000000}"/>
    <cellStyle name="표준" xfId="0" builtinId="0"/>
  </cellStyles>
  <dxfs count="13"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표5" displayName="표5" ref="B2:P72" totalsRowShown="0">
  <autoFilter ref="B2:P72" xr:uid="{00000000-0009-0000-0100-000005000000}"/>
  <sortState ref="B3:P72">
    <sortCondition descending="1" ref="D2:D72"/>
  </sortState>
  <tableColumns count="15">
    <tableColumn id="1" xr3:uid="{00000000-0010-0000-0000-000001000000}" name="기간"/>
    <tableColumn id="12" xr3:uid="{00000000-0010-0000-0000-00000C000000}" name="종족"/>
    <tableColumn id="2" xr3:uid="{00000000-0010-0000-0000-000002000000}" name="11월랭킹" dataDxfId="12">
      <calculatedColumnFormula>SUM(E3:P3)</calculatedColumnFormula>
    </tableColumn>
    <tableColumn id="3" xr3:uid="{00000000-0010-0000-0000-000003000000}" name="16년11월" dataDxfId="11">
      <calculatedColumnFormula>SUMIFS(월별기록!$I:$I,월별기록!$G:$G,$B3)*$E$1</calculatedColumnFormula>
    </tableColumn>
    <tableColumn id="4" xr3:uid="{00000000-0010-0000-0000-000004000000}" name="16년12월" dataDxfId="10">
      <calculatedColumnFormula>SUMIFS(월별기록!$F:$F,월별기록!$D:$D,$B3)*$F$1</calculatedColumnFormula>
    </tableColumn>
    <tableColumn id="5" xr3:uid="{00000000-0010-0000-0000-000005000000}" name="17년1월" dataDxfId="9">
      <calculatedColumnFormula>SUMIFS(월별기록!$I:$I,월별기록!$G:$G,$B3)*$G$1</calculatedColumnFormula>
    </tableColumn>
    <tableColumn id="13" xr3:uid="{00000000-0010-0000-0000-00000D000000}" name="17년2월" dataDxfId="8">
      <calculatedColumnFormula>SUMIFS(월별기록!$L:$L,월별기록!$J:$J,$B3)*$H$1</calculatedColumnFormula>
    </tableColumn>
    <tableColumn id="6" xr3:uid="{00000000-0010-0000-0000-000006000000}" name="17년3월" dataDxfId="7">
      <calculatedColumnFormula>SUMIFS(월별기록!$U:$U,월별기록!$S:$S,$B3)*$I$1</calculatedColumnFormula>
    </tableColumn>
    <tableColumn id="7" xr3:uid="{00000000-0010-0000-0000-000007000000}" name="17년4월" dataDxfId="6">
      <calculatedColumnFormula>SUMIFS(월별기록!$R:$R,월별기록!$P:$P,$B3)*$J$1</calculatedColumnFormula>
    </tableColumn>
    <tableColumn id="8" xr3:uid="{00000000-0010-0000-0000-000008000000}" name="17년5월" dataDxfId="5">
      <calculatedColumnFormula>SUMIFS(월별기록!$U:$U,월별기록!$S:$S,$B3)*$K$1</calculatedColumnFormula>
    </tableColumn>
    <tableColumn id="9" xr3:uid="{00000000-0010-0000-0000-000009000000}" name="17년6월" dataDxfId="4">
      <calculatedColumnFormula>SUMIFS(월별기록!$X:$X,월별기록!$V:$V,$B3)*$L$1</calculatedColumnFormula>
    </tableColumn>
    <tableColumn id="10" xr3:uid="{00000000-0010-0000-0000-00000A000000}" name="17년7월" dataDxfId="3">
      <calculatedColumnFormula>SUMIFS(월별기록!$AA:$AA,월별기록!$Y:$Y,$B3)*$M$1</calculatedColumnFormula>
    </tableColumn>
    <tableColumn id="15" xr3:uid="{00000000-0010-0000-0000-00000F000000}" name="17년8월" dataDxfId="2">
      <calculatedColumnFormula>SUMIFS(월별기록!$AD:$AD,월별기록!$AB:$AB,$B3)*$N$1</calculatedColumnFormula>
    </tableColumn>
    <tableColumn id="14" xr3:uid="{00000000-0010-0000-0000-00000E000000}" name="17년9월" dataDxfId="1">
      <calculatedColumnFormula>SUMIFS(월별기록!$AG:$AG,월별기록!$AE:$AE,$B3)*$O$1</calculatedColumnFormula>
    </tableColumn>
    <tableColumn id="11" xr3:uid="{00000000-0010-0000-0000-00000B000000}" name="17년10월" dataDxfId="0">
      <calculatedColumnFormula>SUMIFS(월별기록!$AJ:$AJ,월별기록!$AH:$AH,$B3)*$P$1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llonge.com/ko/users/ecca?page=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 xr3:uid="{AEA406A1-0E4B-5B11-9CD5-51D6E497D94C}">
      <selection activeCell="A24" sqref="A24"/>
    </sheetView>
  </sheetViews>
  <sheetFormatPr defaultRowHeight="16.5"/>
  <sheetData>
    <row r="1" spans="1:6">
      <c r="B1" t="s">
        <v>0</v>
      </c>
      <c r="C1" t="s">
        <v>1</v>
      </c>
      <c r="D1" t="s">
        <v>2</v>
      </c>
      <c r="F1" t="s">
        <v>3</v>
      </c>
    </row>
    <row r="2" spans="1:6">
      <c r="A2" t="s">
        <v>4</v>
      </c>
      <c r="B2" t="s">
        <v>5</v>
      </c>
      <c r="C2">
        <v>5.625</v>
      </c>
      <c r="D2" t="s">
        <v>6</v>
      </c>
    </row>
    <row r="3" spans="1:6">
      <c r="B3" t="s">
        <v>7</v>
      </c>
      <c r="C3">
        <v>11.25</v>
      </c>
      <c r="D3" t="s">
        <v>8</v>
      </c>
    </row>
    <row r="4" spans="1:6">
      <c r="B4" t="s">
        <v>9</v>
      </c>
      <c r="C4">
        <v>22.5</v>
      </c>
      <c r="D4" t="s">
        <v>10</v>
      </c>
    </row>
    <row r="5" spans="1:6">
      <c r="B5" t="s">
        <v>11</v>
      </c>
      <c r="C5">
        <v>37.5</v>
      </c>
      <c r="D5" t="s">
        <v>12</v>
      </c>
    </row>
    <row r="6" spans="1:6">
      <c r="B6" t="s">
        <v>13</v>
      </c>
      <c r="C6">
        <v>75</v>
      </c>
      <c r="D6" t="s">
        <v>14</v>
      </c>
    </row>
    <row r="7" spans="1:6">
      <c r="B7" t="s">
        <v>15</v>
      </c>
      <c r="C7">
        <v>112.5</v>
      </c>
      <c r="D7" t="s">
        <v>16</v>
      </c>
    </row>
    <row r="8" spans="1:6">
      <c r="B8" t="s">
        <v>17</v>
      </c>
      <c r="C8">
        <v>50</v>
      </c>
      <c r="D8" t="s">
        <v>18</v>
      </c>
    </row>
    <row r="9" spans="1:6">
      <c r="B9" t="s">
        <v>19</v>
      </c>
      <c r="C9">
        <v>75</v>
      </c>
      <c r="D9" t="s">
        <v>20</v>
      </c>
    </row>
    <row r="10" spans="1:6">
      <c r="B10" t="s">
        <v>21</v>
      </c>
      <c r="C10">
        <v>28.125</v>
      </c>
      <c r="D10" t="s">
        <v>22</v>
      </c>
    </row>
    <row r="11" spans="1:6">
      <c r="B11" t="s">
        <v>23</v>
      </c>
      <c r="C11">
        <v>112.5</v>
      </c>
      <c r="D11" t="s">
        <v>24</v>
      </c>
    </row>
    <row r="12" spans="1:6">
      <c r="B12" t="s">
        <v>25</v>
      </c>
      <c r="C12">
        <v>46.875</v>
      </c>
      <c r="D12" t="s">
        <v>26</v>
      </c>
    </row>
    <row r="13" spans="1:6">
      <c r="B13" t="s">
        <v>27</v>
      </c>
      <c r="C13">
        <v>187.5</v>
      </c>
      <c r="D13" t="s">
        <v>28</v>
      </c>
    </row>
    <row r="14" spans="1:6">
      <c r="B14" t="s">
        <v>29</v>
      </c>
      <c r="C14">
        <v>50</v>
      </c>
      <c r="D14" t="s">
        <v>30</v>
      </c>
    </row>
    <row r="15" spans="1:6">
      <c r="B15" t="s">
        <v>31</v>
      </c>
      <c r="C15">
        <v>150</v>
      </c>
    </row>
    <row r="16" spans="1:6">
      <c r="A16" t="s">
        <v>32</v>
      </c>
      <c r="B16" t="s">
        <v>33</v>
      </c>
      <c r="C16">
        <v>30</v>
      </c>
    </row>
    <row r="17" spans="1:3">
      <c r="B17" t="s">
        <v>34</v>
      </c>
      <c r="C17">
        <v>45</v>
      </c>
    </row>
    <row r="18" spans="1:3">
      <c r="B18" t="s">
        <v>35</v>
      </c>
      <c r="C18">
        <v>45</v>
      </c>
    </row>
    <row r="19" spans="1:3">
      <c r="B19" t="s">
        <v>36</v>
      </c>
      <c r="C19">
        <v>67.5</v>
      </c>
    </row>
    <row r="22" spans="1:3">
      <c r="A22" t="s">
        <v>37</v>
      </c>
    </row>
    <row r="23" spans="1:3">
      <c r="A23" s="7" t="s">
        <v>38</v>
      </c>
    </row>
  </sheetData>
  <phoneticPr fontId="1" type="noConversion"/>
  <hyperlinks>
    <hyperlink ref="A23" r:id="rId1" xr:uid="{5038AFD2-9815-49A6-B5C1-2B148807A1BF}"/>
  </hyperlinks>
  <pageMargins left="0.7" right="0.7" top="0.75" bottom="0.75" header="0.3" footer="0.3"/>
  <pageSetup paperSize="9"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06"/>
  <sheetViews>
    <sheetView topLeftCell="AB10" workbookViewId="0" xr3:uid="{958C4451-9541-5A59-BF78-D2F731DF1C81}">
      <selection activeCell="AJ26" sqref="AJ26"/>
    </sheetView>
  </sheetViews>
  <sheetFormatPr defaultRowHeight="16.5"/>
  <sheetData>
    <row r="1" spans="1:36">
      <c r="C1" s="1">
        <v>0.1</v>
      </c>
      <c r="F1" s="1">
        <v>0.2</v>
      </c>
      <c r="I1" s="1">
        <v>0.3</v>
      </c>
      <c r="L1" s="1">
        <v>0.4</v>
      </c>
      <c r="M1" s="1"/>
      <c r="N1" s="1"/>
      <c r="O1" s="1">
        <v>0.5</v>
      </c>
      <c r="R1" s="1">
        <v>0.6</v>
      </c>
      <c r="U1" s="1">
        <v>0.7</v>
      </c>
      <c r="X1" s="1">
        <v>0.8</v>
      </c>
      <c r="AA1" s="1">
        <v>0.9</v>
      </c>
      <c r="AD1" s="1">
        <v>1</v>
      </c>
      <c r="AG1" s="1">
        <v>1</v>
      </c>
      <c r="AJ1" s="1">
        <v>1</v>
      </c>
    </row>
    <row r="2" spans="1:36">
      <c r="C2" t="s">
        <v>39</v>
      </c>
      <c r="F2" t="s">
        <v>40</v>
      </c>
      <c r="I2" t="s">
        <v>41</v>
      </c>
      <c r="L2" t="s">
        <v>42</v>
      </c>
      <c r="O2" t="s">
        <v>43</v>
      </c>
      <c r="R2" t="s">
        <v>44</v>
      </c>
      <c r="U2" t="s">
        <v>45</v>
      </c>
      <c r="X2" t="s">
        <v>46</v>
      </c>
      <c r="AA2" t="s">
        <v>47</v>
      </c>
      <c r="AD2" t="s">
        <v>48</v>
      </c>
      <c r="AG2" t="s">
        <v>49</v>
      </c>
      <c r="AJ2" t="s">
        <v>50</v>
      </c>
    </row>
    <row r="3" spans="1:36">
      <c r="A3" t="s">
        <v>51</v>
      </c>
      <c r="B3" t="s">
        <v>5</v>
      </c>
      <c r="C3">
        <f>IF(IFERROR(VLOOKUP(B3,구분자!$B:$C,2,FALSE),)=0,"",VLOOKUP(B3,구분자!$B:$C,2,FALSE))</f>
        <v>5.625</v>
      </c>
      <c r="D3" t="s">
        <v>52</v>
      </c>
      <c r="E3" t="s">
        <v>11</v>
      </c>
      <c r="F3">
        <f>IF(IFERROR(VLOOKUP(E3,구분자!$B:$C,2,FALSE),)=0,"",VLOOKUP(E3,구분자!$B:$C,2,FALSE))</f>
        <v>37.5</v>
      </c>
      <c r="G3" t="s">
        <v>52</v>
      </c>
      <c r="H3" t="s">
        <v>19</v>
      </c>
      <c r="I3">
        <f>IF(IFERROR(VLOOKUP(H3,구분자!$B:$C,2,FALSE),)=0,"",VLOOKUP(H3,구분자!$B:$C,2,FALSE))</f>
        <v>75</v>
      </c>
      <c r="J3" t="s">
        <v>53</v>
      </c>
      <c r="K3" t="s">
        <v>33</v>
      </c>
      <c r="L3">
        <f>IF(IFERROR(VLOOKUP(K3,구분자!$B:$C,2,FALSE),)=0,"",VLOOKUP(K3,구분자!$B:$C,2,FALSE))</f>
        <v>30</v>
      </c>
      <c r="M3" t="s">
        <v>53</v>
      </c>
      <c r="N3" t="s">
        <v>33</v>
      </c>
      <c r="O3">
        <f>IF(IFERROR(VLOOKUP(N3,구분자!$B:$C,2,FALSE),)=0,"",VLOOKUP(N3,구분자!$B:$C,2,FALSE))</f>
        <v>30</v>
      </c>
      <c r="P3" t="s">
        <v>52</v>
      </c>
      <c r="Q3" t="s">
        <v>5</v>
      </c>
      <c r="R3">
        <f>IF(IFERROR(VLOOKUP(Q3,구분자!$B:$C,2,FALSE),)=0,"",VLOOKUP(Q3,구분자!$B:$C,2,FALSE))</f>
        <v>5.625</v>
      </c>
      <c r="S3" t="s">
        <v>54</v>
      </c>
      <c r="T3" t="s">
        <v>17</v>
      </c>
      <c r="U3">
        <f>IF(IFERROR(VLOOKUP(T3,구분자!$B:$C,2,FALSE),)=0,"",VLOOKUP(T3,구분자!$B:$C,2,FALSE))</f>
        <v>50</v>
      </c>
      <c r="V3" t="s">
        <v>53</v>
      </c>
      <c r="W3" t="s">
        <v>31</v>
      </c>
      <c r="X3">
        <f>IF(IFERROR(VLOOKUP(W3,구분자!$B:$C,2,FALSE),)=0,"",VLOOKUP(W3,구분자!$B:$C,2,FALSE))</f>
        <v>150</v>
      </c>
      <c r="AE3" t="s">
        <v>55</v>
      </c>
      <c r="AF3" t="s">
        <v>5</v>
      </c>
      <c r="AG3">
        <f>IF(IFERROR(VLOOKUP(AF3,구분자!$B:$C,2,FALSE),)=0,"",VLOOKUP(AF3,구분자!$B:$C,2,FALSE))</f>
        <v>5.625</v>
      </c>
      <c r="AH3" t="s">
        <v>52</v>
      </c>
      <c r="AI3" t="s">
        <v>56</v>
      </c>
      <c r="AJ3">
        <f>IF(IFERROR(VLOOKUP(AI3,구분자!$B:$C,2,FALSE),)=0,"",VLOOKUP(AI3,구분자!$B:$C,2,FALSE))</f>
        <v>50</v>
      </c>
    </row>
    <row r="4" spans="1:36">
      <c r="A4" t="s">
        <v>57</v>
      </c>
      <c r="B4" t="s">
        <v>5</v>
      </c>
      <c r="C4">
        <f>IF(IFERROR(VLOOKUP(B4,구분자!$B:$C,2,FALSE),)=0,"",VLOOKUP(B4,구분자!$B:$C,2,FALSE))</f>
        <v>5.625</v>
      </c>
      <c r="D4" t="s">
        <v>58</v>
      </c>
      <c r="E4" t="s">
        <v>11</v>
      </c>
      <c r="F4">
        <f>IF(IFERROR(VLOOKUP(E4,구분자!$B:$C,2,FALSE),)=0,"",VLOOKUP(E4,구분자!$B:$C,2,FALSE))</f>
        <v>37.5</v>
      </c>
      <c r="G4" t="s">
        <v>59</v>
      </c>
      <c r="H4" t="s">
        <v>19</v>
      </c>
      <c r="I4">
        <f>IF(IFERROR(VLOOKUP(H4,구분자!$B:$C,2,FALSE),)=0,"",VLOOKUP(H4,구분자!$B:$C,2,FALSE))</f>
        <v>75</v>
      </c>
      <c r="J4" t="s">
        <v>60</v>
      </c>
      <c r="K4" t="s">
        <v>33</v>
      </c>
      <c r="L4">
        <f>IF(IFERROR(VLOOKUP(K4,구분자!$B:$C,2,FALSE),)=0,"",VLOOKUP(K4,구분자!$B:$C,2,FALSE))</f>
        <v>30</v>
      </c>
      <c r="M4" t="s">
        <v>60</v>
      </c>
      <c r="N4" t="s">
        <v>33</v>
      </c>
      <c r="O4">
        <f>IF(IFERROR(VLOOKUP(N4,구분자!$B:$C,2,FALSE),)=0,"",VLOOKUP(N4,구분자!$B:$C,2,FALSE))</f>
        <v>30</v>
      </c>
      <c r="P4" t="s">
        <v>61</v>
      </c>
      <c r="Q4" t="s">
        <v>5</v>
      </c>
      <c r="R4">
        <f>IF(IFERROR(VLOOKUP(Q4,구분자!$B:$C,2,FALSE),)=0,"",VLOOKUP(Q4,구분자!$B:$C,2,FALSE))</f>
        <v>5.625</v>
      </c>
      <c r="S4" t="s">
        <v>62</v>
      </c>
      <c r="T4" t="s">
        <v>17</v>
      </c>
      <c r="U4">
        <f>IF(IFERROR(VLOOKUP(T4,구분자!$B:$C,2,FALSE),)=0,"",VLOOKUP(T4,구분자!$B:$C,2,FALSE))</f>
        <v>50</v>
      </c>
      <c r="AE4" t="s">
        <v>63</v>
      </c>
      <c r="AF4" t="s">
        <v>5</v>
      </c>
      <c r="AG4">
        <f>IF(IFERROR(VLOOKUP(AF4,구분자!$B:$C,2,FALSE),)=0,"",VLOOKUP(AF4,구분자!$B:$C,2,FALSE))</f>
        <v>5.625</v>
      </c>
      <c r="AH4" t="s">
        <v>64</v>
      </c>
      <c r="AI4" t="s">
        <v>56</v>
      </c>
      <c r="AJ4">
        <f>IF(IFERROR(VLOOKUP(AI4,구분자!$B:$C,2,FALSE),)=0,"",VLOOKUP(AI4,구분자!$B:$C,2,FALSE))</f>
        <v>50</v>
      </c>
    </row>
    <row r="5" spans="1:36">
      <c r="A5" t="s">
        <v>65</v>
      </c>
      <c r="B5" t="s">
        <v>5</v>
      </c>
      <c r="C5">
        <f>IF(IFERROR(VLOOKUP(B5,구분자!$B:$C,2,FALSE),)=0,"",VLOOKUP(B5,구분자!$B:$C,2,FALSE))</f>
        <v>5.625</v>
      </c>
      <c r="D5" t="s">
        <v>66</v>
      </c>
      <c r="E5" t="s">
        <v>11</v>
      </c>
      <c r="F5">
        <f>IF(IFERROR(VLOOKUP(E5,구분자!$B:$C,2,FALSE),)=0,"",VLOOKUP(E5,구분자!$B:$C,2,FALSE))</f>
        <v>37.5</v>
      </c>
      <c r="G5" t="s">
        <v>67</v>
      </c>
      <c r="H5" t="s">
        <v>19</v>
      </c>
      <c r="I5">
        <f>IF(IFERROR(VLOOKUP(H5,구분자!$B:$C,2,FALSE),)=0,"",VLOOKUP(H5,구분자!$B:$C,2,FALSE))</f>
        <v>75</v>
      </c>
      <c r="J5" t="s">
        <v>68</v>
      </c>
      <c r="K5" t="s">
        <v>33</v>
      </c>
      <c r="L5">
        <f>IF(IFERROR(VLOOKUP(K5,구분자!$B:$C,2,FALSE),)=0,"",VLOOKUP(K5,구분자!$B:$C,2,FALSE))</f>
        <v>30</v>
      </c>
      <c r="M5" t="s">
        <v>69</v>
      </c>
      <c r="N5" t="s">
        <v>33</v>
      </c>
      <c r="O5">
        <f>IF(IFERROR(VLOOKUP(N5,구분자!$B:$C,2,FALSE),)=0,"",VLOOKUP(N5,구분자!$B:$C,2,FALSE))</f>
        <v>30</v>
      </c>
      <c r="P5" t="s">
        <v>70</v>
      </c>
      <c r="Q5" t="s">
        <v>5</v>
      </c>
      <c r="R5">
        <f>IF(IFERROR(VLOOKUP(Q5,구분자!$B:$C,2,FALSE),)=0,"",VLOOKUP(Q5,구분자!$B:$C,2,FALSE))</f>
        <v>5.625</v>
      </c>
      <c r="S5" t="s">
        <v>71</v>
      </c>
      <c r="T5" t="s">
        <v>17</v>
      </c>
      <c r="U5">
        <f>IF(IFERROR(VLOOKUP(T5,구분자!$B:$C,2,FALSE),)=0,"",VLOOKUP(T5,구분자!$B:$C,2,FALSE))</f>
        <v>50</v>
      </c>
      <c r="AE5" t="s">
        <v>72</v>
      </c>
      <c r="AF5" t="s">
        <v>5</v>
      </c>
      <c r="AG5">
        <f>IF(IFERROR(VLOOKUP(AF5,구분자!$B:$C,2,FALSE),)=0,"",VLOOKUP(AF5,구분자!$B:$C,2,FALSE))</f>
        <v>5.625</v>
      </c>
      <c r="AH5" t="s">
        <v>73</v>
      </c>
      <c r="AI5" t="s">
        <v>56</v>
      </c>
      <c r="AJ5">
        <f>IF(IFERROR(VLOOKUP(AI5,구분자!$B:$C,2,FALSE),)=0,"",VLOOKUP(AI5,구분자!$B:$C,2,FALSE))</f>
        <v>50</v>
      </c>
    </row>
    <row r="6" spans="1:36">
      <c r="A6" t="s">
        <v>74</v>
      </c>
      <c r="B6" t="s">
        <v>5</v>
      </c>
      <c r="C6">
        <f>IF(IFERROR(VLOOKUP(B6,구분자!$B:$C,2,FALSE),)=0,"",VLOOKUP(B6,구분자!$B:$C,2,FALSE))</f>
        <v>5.625</v>
      </c>
      <c r="D6" t="s">
        <v>75</v>
      </c>
      <c r="E6" t="s">
        <v>11</v>
      </c>
      <c r="F6">
        <f>IF(IFERROR(VLOOKUP(E6,구분자!$B:$C,2,FALSE),)=0,"",VLOOKUP(E6,구분자!$B:$C,2,FALSE))</f>
        <v>37.5</v>
      </c>
      <c r="G6" t="s">
        <v>72</v>
      </c>
      <c r="H6" t="s">
        <v>19</v>
      </c>
      <c r="I6">
        <f>IF(IFERROR(VLOOKUP(H6,구분자!$B:$C,2,FALSE),)=0,"",VLOOKUP(H6,구분자!$B:$C,2,FALSE))</f>
        <v>75</v>
      </c>
      <c r="J6" t="s">
        <v>76</v>
      </c>
      <c r="K6" t="s">
        <v>33</v>
      </c>
      <c r="L6">
        <f>IF(IFERROR(VLOOKUP(K6,구분자!$B:$C,2,FALSE),)=0,"",VLOOKUP(K6,구분자!$B:$C,2,FALSE))</f>
        <v>30</v>
      </c>
      <c r="M6" t="s">
        <v>77</v>
      </c>
      <c r="N6" t="s">
        <v>33</v>
      </c>
      <c r="O6">
        <f>IF(IFERROR(VLOOKUP(N6,구분자!$B:$C,2,FALSE),)=0,"",VLOOKUP(N6,구분자!$B:$C,2,FALSE))</f>
        <v>30</v>
      </c>
      <c r="P6" t="s">
        <v>51</v>
      </c>
      <c r="Q6" t="s">
        <v>5</v>
      </c>
      <c r="R6">
        <f>IF(IFERROR(VLOOKUP(Q6,구분자!$B:$C,2,FALSE),)=0,"",VLOOKUP(Q6,구분자!$B:$C,2,FALSE))</f>
        <v>5.625</v>
      </c>
      <c r="S6" t="s">
        <v>62</v>
      </c>
      <c r="T6" t="s">
        <v>78</v>
      </c>
      <c r="U6">
        <f>IF(IFERROR(VLOOKUP(T6,구분자!$B:$C,2,FALSE),)=0,"",VLOOKUP(T6,구분자!$B:$C,2,FALSE))</f>
        <v>75</v>
      </c>
      <c r="AE6" t="s">
        <v>79</v>
      </c>
      <c r="AF6" t="s">
        <v>5</v>
      </c>
      <c r="AG6">
        <f>IF(IFERROR(VLOOKUP(AF6,구분자!$B:$C,2,FALSE),)=0,"",VLOOKUP(AF6,구분자!$B:$C,2,FALSE))</f>
        <v>5.625</v>
      </c>
      <c r="AH6" t="s">
        <v>52</v>
      </c>
      <c r="AI6" t="s">
        <v>19</v>
      </c>
      <c r="AJ6">
        <f>IF(IFERROR(VLOOKUP(AI6,구분자!$B:$C,2,FALSE),)=0,"",VLOOKUP(AI6,구분자!$B:$C,2,FALSE))</f>
        <v>75</v>
      </c>
    </row>
    <row r="7" spans="1:36">
      <c r="A7" t="s">
        <v>80</v>
      </c>
      <c r="B7" t="s">
        <v>5</v>
      </c>
      <c r="C7">
        <f>IF(IFERROR(VLOOKUP(B7,구분자!$B:$C,2,FALSE),)=0,"",VLOOKUP(B7,구분자!$B:$C,2,FALSE))</f>
        <v>5.625</v>
      </c>
      <c r="D7" t="s">
        <v>76</v>
      </c>
      <c r="E7" t="s">
        <v>11</v>
      </c>
      <c r="F7">
        <f>IF(IFERROR(VLOOKUP(E7,구분자!$B:$C,2,FALSE),)=0,"",VLOOKUP(E7,구분자!$B:$C,2,FALSE))</f>
        <v>37.5</v>
      </c>
      <c r="G7" t="s">
        <v>81</v>
      </c>
      <c r="H7" t="s">
        <v>21</v>
      </c>
      <c r="I7">
        <f>IF(IFERROR(VLOOKUP(H7,구분자!$B:$C,2,FALSE),)=0,"",VLOOKUP(H7,구분자!$B:$C,2,FALSE))</f>
        <v>28.125</v>
      </c>
      <c r="J7" t="s">
        <v>68</v>
      </c>
      <c r="K7" t="s">
        <v>33</v>
      </c>
      <c r="L7">
        <f>IF(IFERROR(VLOOKUP(K7,구분자!$B:$C,2,FALSE),)=0,"",VLOOKUP(K7,구분자!$B:$C,2,FALSE))</f>
        <v>30</v>
      </c>
      <c r="M7" t="s">
        <v>82</v>
      </c>
      <c r="N7" t="s">
        <v>33</v>
      </c>
      <c r="O7">
        <f>IF(IFERROR(VLOOKUP(N7,구분자!$B:$C,2,FALSE),)=0,"",VLOOKUP(N7,구분자!$B:$C,2,FALSE))</f>
        <v>30</v>
      </c>
      <c r="P7" t="s">
        <v>83</v>
      </c>
      <c r="Q7" t="s">
        <v>5</v>
      </c>
      <c r="R7">
        <f>IF(IFERROR(VLOOKUP(Q7,구분자!$B:$C,2,FALSE),)=0,"",VLOOKUP(Q7,구분자!$B:$C,2,FALSE))</f>
        <v>5.625</v>
      </c>
      <c r="S7" t="s">
        <v>71</v>
      </c>
      <c r="T7" t="s">
        <v>78</v>
      </c>
      <c r="U7">
        <f>IF(IFERROR(VLOOKUP(T7,구분자!$B:$C,2,FALSE),)=0,"",VLOOKUP(T7,구분자!$B:$C,2,FALSE))</f>
        <v>75</v>
      </c>
      <c r="AE7" t="s">
        <v>84</v>
      </c>
      <c r="AF7" t="s">
        <v>5</v>
      </c>
      <c r="AG7">
        <f>IF(IFERROR(VLOOKUP(AF7,구분자!$B:$C,2,FALSE),)=0,"",VLOOKUP(AF7,구분자!$B:$C,2,FALSE))</f>
        <v>5.625</v>
      </c>
      <c r="AH7" t="s">
        <v>73</v>
      </c>
      <c r="AI7" t="s">
        <v>19</v>
      </c>
      <c r="AJ7">
        <f>IF(IFERROR(VLOOKUP(AI7,구분자!$B:$C,2,FALSE),)=0,"",VLOOKUP(AI7,구분자!$B:$C,2,FALSE))</f>
        <v>75</v>
      </c>
    </row>
    <row r="8" spans="1:36">
      <c r="A8" t="s">
        <v>85</v>
      </c>
      <c r="B8" t="s">
        <v>5</v>
      </c>
      <c r="C8">
        <f>IF(IFERROR(VLOOKUP(B8,구분자!$B:$C,2,FALSE),)=0,"",VLOOKUP(B8,구분자!$B:$C,2,FALSE))</f>
        <v>5.625</v>
      </c>
      <c r="D8" t="s">
        <v>77</v>
      </c>
      <c r="E8" t="s">
        <v>11</v>
      </c>
      <c r="F8">
        <f>IF(IFERROR(VLOOKUP(E8,구분자!$B:$C,2,FALSE),)=0,"",VLOOKUP(E8,구분자!$B:$C,2,FALSE))</f>
        <v>37.5</v>
      </c>
      <c r="G8" t="s">
        <v>53</v>
      </c>
      <c r="H8" t="s">
        <v>19</v>
      </c>
      <c r="I8">
        <f>IF(IFERROR(VLOOKUP(H8,구분자!$B:$C,2,FALSE),)=0,"",VLOOKUP(H8,구분자!$B:$C,2,FALSE))</f>
        <v>75</v>
      </c>
      <c r="J8" t="s">
        <v>53</v>
      </c>
      <c r="K8" t="s">
        <v>34</v>
      </c>
      <c r="L8">
        <f>IF(IFERROR(VLOOKUP(K8,구분자!$B:$C,2,FALSE),)=0,"",VLOOKUP(K8,구분자!$B:$C,2,FALSE))</f>
        <v>45</v>
      </c>
      <c r="M8" t="s">
        <v>86</v>
      </c>
      <c r="N8" t="s">
        <v>33</v>
      </c>
      <c r="O8">
        <f>IF(IFERROR(VLOOKUP(N8,구분자!$B:$C,2,FALSE),)=0,"",VLOOKUP(N8,구분자!$B:$C,2,FALSE))</f>
        <v>30</v>
      </c>
      <c r="P8" t="s">
        <v>87</v>
      </c>
      <c r="Q8" t="s">
        <v>5</v>
      </c>
      <c r="R8">
        <f>IF(IFERROR(VLOOKUP(Q8,구분자!$B:$C,2,FALSE),)=0,"",VLOOKUP(Q8,구분자!$B:$C,2,FALSE))</f>
        <v>5.625</v>
      </c>
      <c r="S8" t="s">
        <v>88</v>
      </c>
      <c r="T8" t="s">
        <v>17</v>
      </c>
      <c r="U8">
        <f>IF(IFERROR(VLOOKUP(T8,구분자!$B:$C,2,FALSE),)=0,"",VLOOKUP(T8,구분자!$B:$C,2,FALSE))</f>
        <v>50</v>
      </c>
      <c r="AE8" t="s">
        <v>89</v>
      </c>
      <c r="AF8" t="s">
        <v>5</v>
      </c>
      <c r="AG8">
        <f>IF(IFERROR(VLOOKUP(AF8,구분자!$B:$C,2,FALSE),)=0,"",VLOOKUP(AF8,구분자!$B:$C,2,FALSE))</f>
        <v>5.625</v>
      </c>
      <c r="AH8" t="s">
        <v>90</v>
      </c>
      <c r="AI8" t="s">
        <v>56</v>
      </c>
      <c r="AJ8">
        <f>IF(IFERROR(VLOOKUP(AI8,구분자!$B:$C,2,FALSE),)=0,"",VLOOKUP(AI8,구분자!$B:$C,2,FALSE))</f>
        <v>50</v>
      </c>
    </row>
    <row r="9" spans="1:36">
      <c r="A9" t="s">
        <v>91</v>
      </c>
      <c r="B9" t="s">
        <v>5</v>
      </c>
      <c r="C9">
        <f>IF(IFERROR(VLOOKUP(B9,구분자!$B:$C,2,FALSE),)=0,"",VLOOKUP(B9,구분자!$B:$C,2,FALSE))</f>
        <v>5.625</v>
      </c>
      <c r="D9" t="s">
        <v>60</v>
      </c>
      <c r="E9" t="s">
        <v>11</v>
      </c>
      <c r="F9">
        <f>IF(IFERROR(VLOOKUP(E9,구분자!$B:$C,2,FALSE),)=0,"",VLOOKUP(E9,구분자!$B:$C,2,FALSE))</f>
        <v>37.5</v>
      </c>
      <c r="G9" t="s">
        <v>75</v>
      </c>
      <c r="H9" t="s">
        <v>19</v>
      </c>
      <c r="I9">
        <f>IF(IFERROR(VLOOKUP(H9,구분자!$B:$C,2,FALSE),)=0,"",VLOOKUP(H9,구분자!$B:$C,2,FALSE))</f>
        <v>75</v>
      </c>
      <c r="J9" t="s">
        <v>77</v>
      </c>
      <c r="K9" t="s">
        <v>33</v>
      </c>
      <c r="L9">
        <f>IF(IFERROR(VLOOKUP(K9,구분자!$B:$C,2,FALSE),)=0,"",VLOOKUP(K9,구분자!$B:$C,2,FALSE))</f>
        <v>30</v>
      </c>
      <c r="M9" t="s">
        <v>52</v>
      </c>
      <c r="N9" t="s">
        <v>33</v>
      </c>
      <c r="O9">
        <f>IF(IFERROR(VLOOKUP(N9,구분자!$B:$C,2,FALSE),)=0,"",VLOOKUP(N9,구분자!$B:$C,2,FALSE))</f>
        <v>30</v>
      </c>
      <c r="P9" t="s">
        <v>92</v>
      </c>
      <c r="Q9" t="s">
        <v>5</v>
      </c>
      <c r="R9">
        <f>IF(IFERROR(VLOOKUP(Q9,구분자!$B:$C,2,FALSE),)=0,"",VLOOKUP(Q9,구분자!$B:$C,2,FALSE))</f>
        <v>5.625</v>
      </c>
      <c r="S9" t="s">
        <v>93</v>
      </c>
      <c r="T9" t="s">
        <v>17</v>
      </c>
      <c r="U9">
        <f>IF(IFERROR(VLOOKUP(T9,구분자!$B:$C,2,FALSE),)=0,"",VLOOKUP(T9,구분자!$B:$C,2,FALSE))</f>
        <v>50</v>
      </c>
      <c r="AE9" t="s">
        <v>94</v>
      </c>
      <c r="AF9" t="s">
        <v>5</v>
      </c>
      <c r="AG9">
        <f>IF(IFERROR(VLOOKUP(AF9,구분자!$B:$C,2,FALSE),)=0,"",VLOOKUP(AF9,구분자!$B:$C,2,FALSE))</f>
        <v>5.625</v>
      </c>
      <c r="AH9" t="s">
        <v>95</v>
      </c>
      <c r="AI9" t="s">
        <v>56</v>
      </c>
      <c r="AJ9">
        <f>IF(IFERROR(VLOOKUP(AI9,구분자!$B:$C,2,FALSE),)=0,"",VLOOKUP(AI9,구분자!$B:$C,2,FALSE))</f>
        <v>50</v>
      </c>
    </row>
    <row r="10" spans="1:36">
      <c r="A10" t="s">
        <v>96</v>
      </c>
      <c r="B10" t="s">
        <v>5</v>
      </c>
      <c r="C10">
        <f>IF(IFERROR(VLOOKUP(B10,구분자!$B:$C,2,FALSE),)=0,"",VLOOKUP(B10,구분자!$B:$C,2,FALSE))</f>
        <v>5.625</v>
      </c>
      <c r="D10" t="s">
        <v>91</v>
      </c>
      <c r="E10" t="s">
        <v>11</v>
      </c>
      <c r="F10">
        <f>IF(IFERROR(VLOOKUP(E10,구분자!$B:$C,2,FALSE),)=0,"",VLOOKUP(E10,구분자!$B:$C,2,FALSE))</f>
        <v>37.5</v>
      </c>
      <c r="G10" t="s">
        <v>93</v>
      </c>
      <c r="H10" t="s">
        <v>21</v>
      </c>
      <c r="I10">
        <f>IF(IFERROR(VLOOKUP(H10,구분자!$B:$C,2,FALSE),)=0,"",VLOOKUP(H10,구분자!$B:$C,2,FALSE))</f>
        <v>28.125</v>
      </c>
      <c r="J10" t="s">
        <v>69</v>
      </c>
      <c r="K10" t="s">
        <v>33</v>
      </c>
      <c r="L10">
        <f>IF(IFERROR(VLOOKUP(K10,구분자!$B:$C,2,FALSE),)=0,"",VLOOKUP(K10,구분자!$B:$C,2,FALSE))</f>
        <v>30</v>
      </c>
      <c r="M10" t="s">
        <v>90</v>
      </c>
      <c r="N10" t="s">
        <v>33</v>
      </c>
      <c r="O10">
        <f>IF(IFERROR(VLOOKUP(N10,구분자!$B:$C,2,FALSE),)=0,"",VLOOKUP(N10,구분자!$B:$C,2,FALSE))</f>
        <v>30</v>
      </c>
      <c r="P10" t="s">
        <v>97</v>
      </c>
      <c r="Q10" t="s">
        <v>5</v>
      </c>
      <c r="R10">
        <f>IF(IFERROR(VLOOKUP(Q10,구분자!$B:$C,2,FALSE),)=0,"",VLOOKUP(Q10,구분자!$B:$C,2,FALSE))</f>
        <v>5.625</v>
      </c>
      <c r="S10" t="s">
        <v>98</v>
      </c>
      <c r="T10" t="s">
        <v>17</v>
      </c>
      <c r="U10">
        <f>IF(IFERROR(VLOOKUP(T10,구분자!$B:$C,2,FALSE),)=0,"",VLOOKUP(T10,구분자!$B:$C,2,FALSE))</f>
        <v>50</v>
      </c>
      <c r="AE10" t="s">
        <v>99</v>
      </c>
      <c r="AF10" t="s">
        <v>5</v>
      </c>
      <c r="AG10">
        <f>IF(IFERROR(VLOOKUP(AF10,구분자!$B:$C,2,FALSE),)=0,"",VLOOKUP(AF10,구분자!$B:$C,2,FALSE))</f>
        <v>5.625</v>
      </c>
      <c r="AH10" t="s">
        <v>60</v>
      </c>
      <c r="AI10" t="s">
        <v>56</v>
      </c>
      <c r="AJ10">
        <f>IF(IFERROR(VLOOKUP(AI10,구분자!$B:$C,2,FALSE),)=0,"",VLOOKUP(AI10,구분자!$B:$C,2,FALSE))</f>
        <v>50</v>
      </c>
    </row>
    <row r="11" spans="1:36">
      <c r="A11" t="s">
        <v>51</v>
      </c>
      <c r="B11" t="s">
        <v>7</v>
      </c>
      <c r="C11">
        <f>IF(IFERROR(VLOOKUP(B11,구분자!$B:$C,2,FALSE),)=0,"",VLOOKUP(B11,구분자!$B:$C,2,FALSE))</f>
        <v>11.25</v>
      </c>
      <c r="D11" t="s">
        <v>80</v>
      </c>
      <c r="E11" t="s">
        <v>11</v>
      </c>
      <c r="F11">
        <f>IF(IFERROR(VLOOKUP(E11,구분자!$B:$C,2,FALSE),)=0,"",VLOOKUP(E11,구분자!$B:$C,2,FALSE))</f>
        <v>37.5</v>
      </c>
      <c r="G11" t="s">
        <v>80</v>
      </c>
      <c r="H11" t="s">
        <v>19</v>
      </c>
      <c r="I11">
        <f>IF(IFERROR(VLOOKUP(H11,구분자!$B:$C,2,FALSE),)=0,"",VLOOKUP(H11,구분자!$B:$C,2,FALSE))</f>
        <v>75</v>
      </c>
      <c r="J11" t="s">
        <v>69</v>
      </c>
      <c r="K11" t="s">
        <v>33</v>
      </c>
      <c r="L11">
        <f>IF(IFERROR(VLOOKUP(K11,구분자!$B:$C,2,FALSE),)=0,"",VLOOKUP(K11,구분자!$B:$C,2,FALSE))</f>
        <v>30</v>
      </c>
      <c r="M11" t="s">
        <v>100</v>
      </c>
      <c r="N11" t="s">
        <v>33</v>
      </c>
      <c r="O11">
        <f>IF(IFERROR(VLOOKUP(N11,구분자!$B:$C,2,FALSE),)=0,"",VLOOKUP(N11,구분자!$B:$C,2,FALSE))</f>
        <v>30</v>
      </c>
      <c r="P11" t="s">
        <v>52</v>
      </c>
      <c r="Q11" t="s">
        <v>7</v>
      </c>
      <c r="R11">
        <f>IF(IFERROR(VLOOKUP(Q11,구분자!$B:$C,2,FALSE),)=0,"",VLOOKUP(Q11,구분자!$B:$C,2,FALSE))</f>
        <v>11.25</v>
      </c>
      <c r="S11" t="s">
        <v>88</v>
      </c>
      <c r="T11" t="s">
        <v>78</v>
      </c>
      <c r="U11">
        <f>IF(IFERROR(VLOOKUP(T11,구분자!$B:$C,2,FALSE),)=0,"",VLOOKUP(T11,구분자!$B:$C,2,FALSE))</f>
        <v>75</v>
      </c>
      <c r="AE11" t="s">
        <v>55</v>
      </c>
      <c r="AF11" t="s">
        <v>7</v>
      </c>
      <c r="AG11">
        <f>IF(IFERROR(VLOOKUP(AF11,구분자!$B:$C,2,FALSE),)=0,"",VLOOKUP(AF11,구분자!$B:$C,2,FALSE))</f>
        <v>11.25</v>
      </c>
      <c r="AH11" t="s">
        <v>90</v>
      </c>
      <c r="AI11" t="s">
        <v>19</v>
      </c>
      <c r="AJ11">
        <f>IF(IFERROR(VLOOKUP(AI11,구분자!$B:$C,2,FALSE),)=0,"",VLOOKUP(AI11,구분자!$B:$C,2,FALSE))</f>
        <v>75</v>
      </c>
    </row>
    <row r="12" spans="1:36">
      <c r="A12" t="s">
        <v>74</v>
      </c>
      <c r="B12" t="s">
        <v>7</v>
      </c>
      <c r="C12">
        <f>IF(IFERROR(VLOOKUP(B12,구분자!$B:$C,2,FALSE),)=0,"",VLOOKUP(B12,구분자!$B:$C,2,FALSE))</f>
        <v>11.25</v>
      </c>
      <c r="D12" t="s">
        <v>101</v>
      </c>
      <c r="E12" t="s">
        <v>11</v>
      </c>
      <c r="F12">
        <f>IF(IFERROR(VLOOKUP(E12,구분자!$B:$C,2,FALSE),)=0,"",VLOOKUP(E12,구분자!$B:$C,2,FALSE))</f>
        <v>37.5</v>
      </c>
      <c r="G12" t="s">
        <v>95</v>
      </c>
      <c r="H12" t="s">
        <v>19</v>
      </c>
      <c r="I12">
        <f>IF(IFERROR(VLOOKUP(H12,구분자!$B:$C,2,FALSE),)=0,"",VLOOKUP(H12,구분자!$B:$C,2,FALSE))</f>
        <v>75</v>
      </c>
      <c r="J12" t="s">
        <v>77</v>
      </c>
      <c r="K12" t="s">
        <v>33</v>
      </c>
      <c r="L12">
        <f>IF(IFERROR(VLOOKUP(K12,구분자!$B:$C,2,FALSE),)=0,"",VLOOKUP(K12,구분자!$B:$C,2,FALSE))</f>
        <v>30</v>
      </c>
      <c r="M12" t="s">
        <v>102</v>
      </c>
      <c r="N12" t="s">
        <v>33</v>
      </c>
      <c r="O12">
        <f>IF(IFERROR(VLOOKUP(N12,구분자!$B:$C,2,FALSE),)=0,"",VLOOKUP(N12,구분자!$B:$C,2,FALSE))</f>
        <v>30</v>
      </c>
      <c r="P12" t="s">
        <v>61</v>
      </c>
      <c r="Q12" t="s">
        <v>7</v>
      </c>
      <c r="R12">
        <f>IF(IFERROR(VLOOKUP(Q12,구분자!$B:$C,2,FALSE),)=0,"",VLOOKUP(Q12,구분자!$B:$C,2,FALSE))</f>
        <v>11.25</v>
      </c>
      <c r="S12" t="s">
        <v>98</v>
      </c>
      <c r="T12" t="s">
        <v>78</v>
      </c>
      <c r="U12">
        <f>IF(IFERROR(VLOOKUP(T12,구분자!$B:$C,2,FALSE),)=0,"",VLOOKUP(T12,구분자!$B:$C,2,FALSE))</f>
        <v>75</v>
      </c>
      <c r="AE12" t="s">
        <v>72</v>
      </c>
      <c r="AF12" t="s">
        <v>7</v>
      </c>
      <c r="AG12">
        <f>IF(IFERROR(VLOOKUP(AF12,구분자!$B:$C,2,FALSE),)=0,"",VLOOKUP(AF12,구분자!$B:$C,2,FALSE))</f>
        <v>11.25</v>
      </c>
      <c r="AH12" t="s">
        <v>60</v>
      </c>
      <c r="AI12" t="s">
        <v>19</v>
      </c>
      <c r="AJ12">
        <f>IF(IFERROR(VLOOKUP(AI12,구분자!$B:$C,2,FALSE),)=0,"",VLOOKUP(AI12,구분자!$B:$C,2,FALSE))</f>
        <v>75</v>
      </c>
    </row>
    <row r="13" spans="1:36">
      <c r="A13" t="s">
        <v>80</v>
      </c>
      <c r="B13" t="s">
        <v>7</v>
      </c>
      <c r="C13">
        <f>IF(IFERROR(VLOOKUP(B13,구분자!$B:$C,2,FALSE),)=0,"",VLOOKUP(B13,구분자!$B:$C,2,FALSE))</f>
        <v>11.25</v>
      </c>
      <c r="D13" t="s">
        <v>103</v>
      </c>
      <c r="E13" t="s">
        <v>11</v>
      </c>
      <c r="F13">
        <f>IF(IFERROR(VLOOKUP(E13,구분자!$B:$C,2,FALSE),)=0,"",VLOOKUP(E13,구분자!$B:$C,2,FALSE))</f>
        <v>37.5</v>
      </c>
      <c r="G13" t="s">
        <v>59</v>
      </c>
      <c r="H13" t="s">
        <v>23</v>
      </c>
      <c r="I13">
        <f>IF(IFERROR(VLOOKUP(H13,구분자!$B:$C,2,FALSE),)=0,"",VLOOKUP(H13,구분자!$B:$C,2,FALSE))</f>
        <v>112.5</v>
      </c>
      <c r="J13" t="s">
        <v>100</v>
      </c>
      <c r="K13" t="s">
        <v>33</v>
      </c>
      <c r="L13">
        <f>IF(IFERROR(VLOOKUP(K13,구분자!$B:$C,2,FALSE),)=0,"",VLOOKUP(K13,구분자!$B:$C,2,FALSE))</f>
        <v>30</v>
      </c>
      <c r="M13" t="s">
        <v>52</v>
      </c>
      <c r="N13" t="s">
        <v>33</v>
      </c>
      <c r="O13">
        <f>IF(IFERROR(VLOOKUP(N13,구분자!$B:$C,2,FALSE),)=0,"",VLOOKUP(N13,구분자!$B:$C,2,FALSE))</f>
        <v>30</v>
      </c>
      <c r="P13" t="s">
        <v>70</v>
      </c>
      <c r="Q13" t="s">
        <v>7</v>
      </c>
      <c r="R13">
        <f>IF(IFERROR(VLOOKUP(Q13,구분자!$B:$C,2,FALSE),)=0,"",VLOOKUP(Q13,구분자!$B:$C,2,FALSE))</f>
        <v>11.25</v>
      </c>
      <c r="S13" t="s">
        <v>104</v>
      </c>
      <c r="T13" t="s">
        <v>17</v>
      </c>
      <c r="U13">
        <f>IF(IFERROR(VLOOKUP(T13,구분자!$B:$C,2,FALSE),)=0,"",VLOOKUP(T13,구분자!$B:$C,2,FALSE))</f>
        <v>50</v>
      </c>
      <c r="AE13" t="s">
        <v>84</v>
      </c>
      <c r="AF13" t="s">
        <v>7</v>
      </c>
      <c r="AG13">
        <f>IF(IFERROR(VLOOKUP(AF13,구분자!$B:$C,2,FALSE),)=0,"",VLOOKUP(AF13,구분자!$B:$C,2,FALSE))</f>
        <v>11.25</v>
      </c>
      <c r="AH13" t="s">
        <v>60</v>
      </c>
      <c r="AI13" t="s">
        <v>105</v>
      </c>
      <c r="AJ13">
        <f>IF(IFERROR(VLOOKUP(AI13,구분자!$B:$C,2,FALSE),)=0,"",VLOOKUP(AI13,구분자!$B:$C,2,FALSE))</f>
        <v>28.125</v>
      </c>
    </row>
    <row r="14" spans="1:36">
      <c r="A14" t="s">
        <v>91</v>
      </c>
      <c r="B14" t="s">
        <v>7</v>
      </c>
      <c r="C14">
        <f>IF(IFERROR(VLOOKUP(B14,구분자!$B:$C,2,FALSE),)=0,"",VLOOKUP(B14,구분자!$B:$C,2,FALSE))</f>
        <v>11.25</v>
      </c>
      <c r="D14" t="s">
        <v>69</v>
      </c>
      <c r="E14" t="s">
        <v>11</v>
      </c>
      <c r="F14">
        <f>IF(IFERROR(VLOOKUP(E14,구분자!$B:$C,2,FALSE),)=0,"",VLOOKUP(E14,구분자!$B:$C,2,FALSE))</f>
        <v>37.5</v>
      </c>
      <c r="G14" t="s">
        <v>67</v>
      </c>
      <c r="H14" t="s">
        <v>23</v>
      </c>
      <c r="I14">
        <f>IF(IFERROR(VLOOKUP(H14,구분자!$B:$C,2,FALSE),)=0,"",VLOOKUP(H14,구분자!$B:$C,2,FALSE))</f>
        <v>112.5</v>
      </c>
      <c r="J14" t="s">
        <v>75</v>
      </c>
      <c r="K14" t="s">
        <v>33</v>
      </c>
      <c r="L14">
        <f>IF(IFERROR(VLOOKUP(K14,구분자!$B:$C,2,FALSE),)=0,"",VLOOKUP(K14,구분자!$B:$C,2,FALSE))</f>
        <v>30</v>
      </c>
      <c r="M14" t="s">
        <v>86</v>
      </c>
      <c r="N14" t="s">
        <v>33</v>
      </c>
      <c r="O14">
        <f>IF(IFERROR(VLOOKUP(N14,구분자!$B:$C,2,FALSE),)=0,"",VLOOKUP(N14,구분자!$B:$C,2,FALSE))</f>
        <v>30</v>
      </c>
      <c r="P14" t="s">
        <v>51</v>
      </c>
      <c r="Q14" t="s">
        <v>7</v>
      </c>
      <c r="R14">
        <f>IF(IFERROR(VLOOKUP(Q14,구분자!$B:$C,2,FALSE),)=0,"",VLOOKUP(Q14,구분자!$B:$C,2,FALSE))</f>
        <v>11.25</v>
      </c>
      <c r="S14" t="s">
        <v>106</v>
      </c>
      <c r="T14" t="s">
        <v>17</v>
      </c>
      <c r="U14">
        <f>IF(IFERROR(VLOOKUP(T14,구분자!$B:$C,2,FALSE),)=0,"",VLOOKUP(T14,구분자!$B:$C,2,FALSE))</f>
        <v>50</v>
      </c>
      <c r="AE14" t="s">
        <v>99</v>
      </c>
      <c r="AF14" t="s">
        <v>7</v>
      </c>
      <c r="AG14">
        <f>IF(IFERROR(VLOOKUP(AF14,구분자!$B:$C,2,FALSE),)=0,"",VLOOKUP(AF14,구분자!$B:$C,2,FALSE))</f>
        <v>11.25</v>
      </c>
      <c r="AH14" t="s">
        <v>58</v>
      </c>
      <c r="AI14" t="s">
        <v>23</v>
      </c>
      <c r="AJ14">
        <f>IF(IFERROR(VLOOKUP(AI14,구분자!$B:$C,2,FALSE),)=0,"",VLOOKUP(AI14,구분자!$B:$C,2,FALSE))</f>
        <v>112.5</v>
      </c>
    </row>
    <row r="15" spans="1:36">
      <c r="A15" t="s">
        <v>51</v>
      </c>
      <c r="B15" t="s">
        <v>9</v>
      </c>
      <c r="C15">
        <f>IF(IFERROR(VLOOKUP(B15,구분자!$B:$C,2,FALSE),)=0,"",VLOOKUP(B15,구분자!$B:$C,2,FALSE))</f>
        <v>22.5</v>
      </c>
      <c r="D15" t="s">
        <v>53</v>
      </c>
      <c r="E15" t="s">
        <v>11</v>
      </c>
      <c r="F15">
        <f>IF(IFERROR(VLOOKUP(E15,구분자!$B:$C,2,FALSE),)=0,"",VLOOKUP(E15,구분자!$B:$C,2,FALSE))</f>
        <v>37.5</v>
      </c>
      <c r="G15" t="s">
        <v>98</v>
      </c>
      <c r="H15" t="s">
        <v>25</v>
      </c>
      <c r="I15">
        <f>IF(IFERROR(VLOOKUP(H15,구분자!$B:$C,2,FALSE),)=0,"",VLOOKUP(H15,구분자!$B:$C,2,FALSE))</f>
        <v>46.875</v>
      </c>
      <c r="J15" t="s">
        <v>90</v>
      </c>
      <c r="K15" t="s">
        <v>33</v>
      </c>
      <c r="L15">
        <f>IF(IFERROR(VLOOKUP(K15,구분자!$B:$C,2,FALSE),)=0,"",VLOOKUP(K15,구분자!$B:$C,2,FALSE))</f>
        <v>30</v>
      </c>
      <c r="M15" t="s">
        <v>82</v>
      </c>
      <c r="N15" t="s">
        <v>33</v>
      </c>
      <c r="O15">
        <f>IF(IFERROR(VLOOKUP(N15,구분자!$B:$C,2,FALSE),)=0,"",VLOOKUP(N15,구분자!$B:$C,2,FALSE))</f>
        <v>30</v>
      </c>
      <c r="P15" t="s">
        <v>52</v>
      </c>
      <c r="Q15" t="s">
        <v>9</v>
      </c>
      <c r="R15">
        <f>IF(IFERROR(VLOOKUP(Q15,구분자!$B:$C,2,FALSE),)=0,"",VLOOKUP(Q15,구분자!$B:$C,2,FALSE))</f>
        <v>22.5</v>
      </c>
      <c r="S15" t="s">
        <v>107</v>
      </c>
      <c r="T15" t="s">
        <v>17</v>
      </c>
      <c r="U15">
        <f>IF(IFERROR(VLOOKUP(T15,구분자!$B:$C,2,FALSE),)=0,"",VLOOKUP(T15,구분자!$B:$C,2,FALSE))</f>
        <v>50</v>
      </c>
      <c r="AE15" t="s">
        <v>72</v>
      </c>
      <c r="AF15" t="s">
        <v>9</v>
      </c>
      <c r="AG15">
        <f>IF(IFERROR(VLOOKUP(AF15,구분자!$B:$C,2,FALSE),)=0,"",VLOOKUP(AF15,구분자!$B:$C,2,FALSE))</f>
        <v>22.5</v>
      </c>
      <c r="AH15" t="s">
        <v>90</v>
      </c>
      <c r="AI15" t="s">
        <v>105</v>
      </c>
      <c r="AJ15">
        <f>IF(IFERROR(VLOOKUP(AI15,구분자!$B:$C,2,FALSE),)=0,"",VLOOKUP(AI15,구분자!$B:$C,2,FALSE))</f>
        <v>28.125</v>
      </c>
    </row>
    <row r="16" spans="1:36">
      <c r="A16" t="s">
        <v>80</v>
      </c>
      <c r="B16" t="s">
        <v>9</v>
      </c>
      <c r="C16">
        <f>IF(IFERROR(VLOOKUP(B16,구분자!$B:$C,2,FALSE),)=0,"",VLOOKUP(B16,구분자!$B:$C,2,FALSE))</f>
        <v>22.5</v>
      </c>
      <c r="D16" t="s">
        <v>108</v>
      </c>
      <c r="E16" t="s">
        <v>11</v>
      </c>
      <c r="F16">
        <f>IF(IFERROR(VLOOKUP(E16,구분자!$B:$C,2,FALSE),)=0,"",VLOOKUP(E16,구분자!$B:$C,2,FALSE))</f>
        <v>37.5</v>
      </c>
      <c r="G16" t="s">
        <v>98</v>
      </c>
      <c r="H16" t="s">
        <v>25</v>
      </c>
      <c r="I16">
        <f>IF(IFERROR(VLOOKUP(H16,구분자!$B:$C,2,FALSE),)=0,"",VLOOKUP(H16,구분자!$B:$C,2,FALSE))</f>
        <v>46.875</v>
      </c>
      <c r="J16" t="s">
        <v>100</v>
      </c>
      <c r="K16" t="s">
        <v>33</v>
      </c>
      <c r="L16">
        <f>IF(IFERROR(VLOOKUP(K16,구분자!$B:$C,2,FALSE),)=0,"",VLOOKUP(K16,구분자!$B:$C,2,FALSE))</f>
        <v>30</v>
      </c>
      <c r="M16" t="s">
        <v>53</v>
      </c>
      <c r="N16" t="s">
        <v>33</v>
      </c>
      <c r="O16">
        <f>IF(IFERROR(VLOOKUP(N16,구분자!$B:$C,2,FALSE),)=0,"",VLOOKUP(N16,구분자!$B:$C,2,FALSE))</f>
        <v>30</v>
      </c>
      <c r="P16" t="s">
        <v>61</v>
      </c>
      <c r="Q16" t="s">
        <v>9</v>
      </c>
      <c r="R16">
        <f>IF(IFERROR(VLOOKUP(Q16,구분자!$B:$C,2,FALSE),)=0,"",VLOOKUP(Q16,구분자!$B:$C,2,FALSE))</f>
        <v>22.5</v>
      </c>
      <c r="S16" t="s">
        <v>104</v>
      </c>
      <c r="T16" t="s">
        <v>78</v>
      </c>
      <c r="U16">
        <f>IF(IFERROR(VLOOKUP(T16,구분자!$B:$C,2,FALSE),)=0,"",VLOOKUP(T16,구분자!$B:$C,2,FALSE))</f>
        <v>75</v>
      </c>
      <c r="AE16" t="s">
        <v>99</v>
      </c>
      <c r="AF16" t="s">
        <v>9</v>
      </c>
      <c r="AG16">
        <f>IF(IFERROR(VLOOKUP(AF16,구분자!$B:$C,2,FALSE),)=0,"",VLOOKUP(AF16,구분자!$B:$C,2,FALSE))</f>
        <v>22.5</v>
      </c>
      <c r="AH16" t="s">
        <v>90</v>
      </c>
      <c r="AI16" t="s">
        <v>105</v>
      </c>
      <c r="AJ16">
        <f>IF(IFERROR(VLOOKUP(AI16,구분자!$B:$C,2,FALSE),)=0,"",VLOOKUP(AI16,구분자!$B:$C,2,FALSE))</f>
        <v>28.125</v>
      </c>
    </row>
    <row r="17" spans="1:36">
      <c r="A17" t="s">
        <v>109</v>
      </c>
      <c r="B17" t="s">
        <v>5</v>
      </c>
      <c r="C17">
        <f>IF(IFERROR(VLOOKUP(B17,구분자!$B:$C,2,FALSE),)=0,"",VLOOKUP(B17,구분자!$B:$C,2,FALSE))</f>
        <v>5.625</v>
      </c>
      <c r="D17" t="s">
        <v>110</v>
      </c>
      <c r="E17" t="s">
        <v>11</v>
      </c>
      <c r="F17">
        <f>IF(IFERROR(VLOOKUP(E17,구분자!$B:$C,2,FALSE),)=0,"",VLOOKUP(E17,구분자!$B:$C,2,FALSE))</f>
        <v>37.5</v>
      </c>
      <c r="G17" t="s">
        <v>53</v>
      </c>
      <c r="H17" t="s">
        <v>23</v>
      </c>
      <c r="I17">
        <f>IF(IFERROR(VLOOKUP(H17,구분자!$B:$C,2,FALSE),)=0,"",VLOOKUP(H17,구분자!$B:$C,2,FALSE))</f>
        <v>112.5</v>
      </c>
      <c r="J17" t="s">
        <v>86</v>
      </c>
      <c r="K17" t="s">
        <v>33</v>
      </c>
      <c r="L17">
        <f>IF(IFERROR(VLOOKUP(K17,구분자!$B:$C,2,FALSE),)=0,"",VLOOKUP(K17,구분자!$B:$C,2,FALSE))</f>
        <v>30</v>
      </c>
      <c r="M17" t="s">
        <v>82</v>
      </c>
      <c r="N17" t="s">
        <v>33</v>
      </c>
      <c r="O17">
        <f>IF(IFERROR(VLOOKUP(N17,구분자!$B:$C,2,FALSE),)=0,"",VLOOKUP(N17,구분자!$B:$C,2,FALSE))</f>
        <v>30</v>
      </c>
      <c r="P17" t="s">
        <v>80</v>
      </c>
      <c r="Q17" t="s">
        <v>5</v>
      </c>
      <c r="R17">
        <f>IF(IFERROR(VLOOKUP(Q17,구분자!$B:$C,2,FALSE),)=0,"",VLOOKUP(Q17,구분자!$B:$C,2,FALSE))</f>
        <v>5.625</v>
      </c>
      <c r="S17" t="s">
        <v>106</v>
      </c>
      <c r="T17" t="s">
        <v>78</v>
      </c>
      <c r="U17">
        <f>IF(IFERROR(VLOOKUP(T17,구분자!$B:$C,2,FALSE),)=0,"",VLOOKUP(T17,구분자!$B:$C,2,FALSE))</f>
        <v>75</v>
      </c>
      <c r="AE17" t="s">
        <v>111</v>
      </c>
      <c r="AF17" t="s">
        <v>5</v>
      </c>
      <c r="AG17">
        <f>IF(IFERROR(VLOOKUP(AF17,구분자!$B:$C,2,FALSE),)=0,"",VLOOKUP(AF17,구분자!$B:$C,2,FALSE))</f>
        <v>5.625</v>
      </c>
      <c r="AH17" t="s">
        <v>72</v>
      </c>
      <c r="AI17" t="s">
        <v>23</v>
      </c>
      <c r="AJ17">
        <f>IF(IFERROR(VLOOKUP(AI17,구분자!$B:$C,2,FALSE),)=0,"",VLOOKUP(AI17,구분자!$B:$C,2,FALSE))</f>
        <v>112.5</v>
      </c>
    </row>
    <row r="18" spans="1:36">
      <c r="A18" t="s">
        <v>112</v>
      </c>
      <c r="B18" t="s">
        <v>5</v>
      </c>
      <c r="C18">
        <f>IF(IFERROR(VLOOKUP(B18,구분자!$B:$C,2,FALSE),)=0,"",VLOOKUP(B18,구분자!$B:$C,2,FALSE))</f>
        <v>5.625</v>
      </c>
      <c r="D18" t="s">
        <v>90</v>
      </c>
      <c r="E18" t="s">
        <v>11</v>
      </c>
      <c r="F18">
        <f>IF(IFERROR(VLOOKUP(E18,구분자!$B:$C,2,FALSE),)=0,"",VLOOKUP(E18,구분자!$B:$C,2,FALSE))</f>
        <v>37.5</v>
      </c>
      <c r="G18" t="s">
        <v>95</v>
      </c>
      <c r="H18" t="s">
        <v>23</v>
      </c>
      <c r="I18">
        <f>IF(IFERROR(VLOOKUP(H18,구분자!$B:$C,2,FALSE),)=0,"",VLOOKUP(H18,구분자!$B:$C,2,FALSE))</f>
        <v>112.5</v>
      </c>
      <c r="J18" t="s">
        <v>73</v>
      </c>
      <c r="K18" t="s">
        <v>33</v>
      </c>
      <c r="L18">
        <f>IF(IFERROR(VLOOKUP(K18,구분자!$B:$C,2,FALSE),)=0,"",VLOOKUP(K18,구분자!$B:$C,2,FALSE))</f>
        <v>30</v>
      </c>
      <c r="M18" t="s">
        <v>82</v>
      </c>
      <c r="N18" t="s">
        <v>34</v>
      </c>
      <c r="O18">
        <f>IF(IFERROR(VLOOKUP(N18,구분자!$B:$C,2,FALSE),)=0,"",VLOOKUP(N18,구분자!$B:$C,2,FALSE))</f>
        <v>45</v>
      </c>
      <c r="P18" t="s">
        <v>113</v>
      </c>
      <c r="Q18" t="s">
        <v>5</v>
      </c>
      <c r="R18">
        <f>IF(IFERROR(VLOOKUP(Q18,구분자!$B:$C,2,FALSE),)=0,"",VLOOKUP(Q18,구분자!$B:$C,2,FALSE))</f>
        <v>5.625</v>
      </c>
      <c r="S18" t="s">
        <v>104</v>
      </c>
      <c r="T18" t="s">
        <v>21</v>
      </c>
      <c r="U18">
        <f>IF(IFERROR(VLOOKUP(T18,구분자!$B:$C,2,FALSE),)=0,"",VLOOKUP(T18,구분자!$B:$C,2,FALSE))</f>
        <v>28.125</v>
      </c>
      <c r="AE18" t="s">
        <v>114</v>
      </c>
      <c r="AF18" t="s">
        <v>5</v>
      </c>
      <c r="AG18">
        <f>IF(IFERROR(VLOOKUP(AF18,구분자!$B:$C,2,FALSE),)=0,"",VLOOKUP(AF18,구분자!$B:$C,2,FALSE))</f>
        <v>5.625</v>
      </c>
      <c r="AH18" t="s">
        <v>52</v>
      </c>
      <c r="AI18" t="s">
        <v>23</v>
      </c>
      <c r="AJ18">
        <f>IF(IFERROR(VLOOKUP(AI18,구분자!$B:$C,2,FALSE),)=0,"",VLOOKUP(AI18,구분자!$B:$C,2,FALSE))</f>
        <v>112.5</v>
      </c>
    </row>
    <row r="19" spans="1:36">
      <c r="A19" t="s">
        <v>115</v>
      </c>
      <c r="B19" t="s">
        <v>5</v>
      </c>
      <c r="C19">
        <f>IF(IFERROR(VLOOKUP(B19,구분자!$B:$C,2,FALSE),)=0,"",VLOOKUP(B19,구분자!$B:$C,2,FALSE))</f>
        <v>5.625</v>
      </c>
      <c r="D19" t="s">
        <v>95</v>
      </c>
      <c r="E19" t="s">
        <v>11</v>
      </c>
      <c r="F19">
        <f>IF(IFERROR(VLOOKUP(E19,구분자!$B:$C,2,FALSE),)=0,"",VLOOKUP(E19,구분자!$B:$C,2,FALSE))</f>
        <v>37.5</v>
      </c>
      <c r="G19" t="s">
        <v>107</v>
      </c>
      <c r="H19" t="s">
        <v>25</v>
      </c>
      <c r="I19">
        <f>IF(IFERROR(VLOOKUP(H19,구분자!$B:$C,2,FALSE),)=0,"",VLOOKUP(H19,구분자!$B:$C,2,FALSE))</f>
        <v>46.875</v>
      </c>
      <c r="J19" t="s">
        <v>102</v>
      </c>
      <c r="K19" t="s">
        <v>33</v>
      </c>
      <c r="L19">
        <f>IF(IFERROR(VLOOKUP(K19,구분자!$B:$C,2,FALSE),)=0,"",VLOOKUP(K19,구분자!$B:$C,2,FALSE))</f>
        <v>30</v>
      </c>
      <c r="M19" t="s">
        <v>67</v>
      </c>
      <c r="N19" t="s">
        <v>33</v>
      </c>
      <c r="O19">
        <f>IF(IFERROR(VLOOKUP(N19,구분자!$B:$C,2,FALSE),)=0,"",VLOOKUP(N19,구분자!$B:$C,2,FALSE))</f>
        <v>30</v>
      </c>
      <c r="P19" t="s">
        <v>116</v>
      </c>
      <c r="Q19" t="s">
        <v>5</v>
      </c>
      <c r="R19">
        <f>IF(IFERROR(VLOOKUP(Q19,구분자!$B:$C,2,FALSE),)=0,"",VLOOKUP(Q19,구분자!$B:$C,2,FALSE))</f>
        <v>5.625</v>
      </c>
      <c r="S19" t="s">
        <v>104</v>
      </c>
      <c r="T19" t="s">
        <v>21</v>
      </c>
      <c r="U19">
        <f>IF(IFERROR(VLOOKUP(T19,구분자!$B:$C,2,FALSE),)=0,"",VLOOKUP(T19,구분자!$B:$C,2,FALSE))</f>
        <v>28.125</v>
      </c>
      <c r="AE19" t="s">
        <v>117</v>
      </c>
      <c r="AF19" t="s">
        <v>5</v>
      </c>
      <c r="AG19">
        <f>IF(IFERROR(VLOOKUP(AF19,구분자!$B:$C,2,FALSE),)=0,"",VLOOKUP(AF19,구분자!$B:$C,2,FALSE))</f>
        <v>5.625</v>
      </c>
      <c r="AH19" t="s">
        <v>53</v>
      </c>
      <c r="AI19" t="s">
        <v>23</v>
      </c>
      <c r="AJ19">
        <f>IF(IFERROR(VLOOKUP(AI19,구분자!$B:$C,2,FALSE),)=0,"",VLOOKUP(AI19,구분자!$B:$C,2,FALSE))</f>
        <v>112.5</v>
      </c>
    </row>
    <row r="20" spans="1:36">
      <c r="A20" t="s">
        <v>118</v>
      </c>
      <c r="B20" t="s">
        <v>5</v>
      </c>
      <c r="C20">
        <f>IF(IFERROR(VLOOKUP(B20,구분자!$B:$C,2,FALSE),)=0,"",VLOOKUP(B20,구분자!$B:$C,2,FALSE))</f>
        <v>5.625</v>
      </c>
      <c r="D20" t="s">
        <v>119</v>
      </c>
      <c r="E20" t="s">
        <v>11</v>
      </c>
      <c r="F20">
        <f>IF(IFERROR(VLOOKUP(E20,구분자!$B:$C,2,FALSE),)=0,"",VLOOKUP(E20,구분자!$B:$C,2,FALSE))</f>
        <v>37.5</v>
      </c>
      <c r="G20" t="s">
        <v>107</v>
      </c>
      <c r="H20" t="s">
        <v>25</v>
      </c>
      <c r="I20">
        <f>IF(IFERROR(VLOOKUP(H20,구분자!$B:$C,2,FALSE),)=0,"",VLOOKUP(H20,구분자!$B:$C,2,FALSE))</f>
        <v>46.875</v>
      </c>
      <c r="J20" t="s">
        <v>52</v>
      </c>
      <c r="K20" t="s">
        <v>33</v>
      </c>
      <c r="L20">
        <f>IF(IFERROR(VLOOKUP(K20,구분자!$B:$C,2,FALSE),)=0,"",VLOOKUP(K20,구분자!$B:$C,2,FALSE))</f>
        <v>30</v>
      </c>
      <c r="M20" t="s">
        <v>75</v>
      </c>
      <c r="N20" t="s">
        <v>33</v>
      </c>
      <c r="O20">
        <f>IF(IFERROR(VLOOKUP(N20,구분자!$B:$C,2,FALSE),)=0,"",VLOOKUP(N20,구분자!$B:$C,2,FALSE))</f>
        <v>30</v>
      </c>
      <c r="P20" t="s">
        <v>120</v>
      </c>
      <c r="Q20" t="s">
        <v>5</v>
      </c>
      <c r="R20">
        <f>IF(IFERROR(VLOOKUP(Q20,구분자!$B:$C,2,FALSE),)=0,"",VLOOKUP(Q20,구분자!$B:$C,2,FALSE))</f>
        <v>5.625</v>
      </c>
      <c r="S20" t="s">
        <v>71</v>
      </c>
      <c r="T20" t="s">
        <v>121</v>
      </c>
      <c r="U20">
        <f>IF(IFERROR(VLOOKUP(T20,구분자!$B:$C,2,FALSE),)=0,"",VLOOKUP(T20,구분자!$B:$C,2,FALSE))</f>
        <v>112.5</v>
      </c>
      <c r="AE20" t="s">
        <v>122</v>
      </c>
      <c r="AF20" t="s">
        <v>5</v>
      </c>
      <c r="AG20">
        <f>IF(IFERROR(VLOOKUP(AF20,구분자!$B:$C,2,FALSE),)=0,"",VLOOKUP(AF20,구분자!$B:$C,2,FALSE))</f>
        <v>5.625</v>
      </c>
      <c r="AH20" t="s">
        <v>58</v>
      </c>
      <c r="AI20" t="s">
        <v>123</v>
      </c>
      <c r="AJ20">
        <f>IF(IFERROR(VLOOKUP(AI20,구분자!$B:$C,2,FALSE),)=0,"",VLOOKUP(AI20,구분자!$B:$C,2,FALSE))</f>
        <v>46.875</v>
      </c>
    </row>
    <row r="21" spans="1:36">
      <c r="A21" t="s">
        <v>124</v>
      </c>
      <c r="B21" t="s">
        <v>5</v>
      </c>
      <c r="C21">
        <f>IF(IFERROR(VLOOKUP(B21,구분자!$B:$C,2,FALSE),)=0,"",VLOOKUP(B21,구분자!$B:$C,2,FALSE))</f>
        <v>5.625</v>
      </c>
      <c r="D21" t="s">
        <v>67</v>
      </c>
      <c r="E21" t="s">
        <v>11</v>
      </c>
      <c r="F21">
        <f>IF(IFERROR(VLOOKUP(E21,구분자!$B:$C,2,FALSE),)=0,"",VLOOKUP(E21,구분자!$B:$C,2,FALSE))</f>
        <v>37.5</v>
      </c>
      <c r="G21" t="s">
        <v>53</v>
      </c>
      <c r="H21" t="s">
        <v>27</v>
      </c>
      <c r="I21">
        <f>IF(IFERROR(VLOOKUP(H21,구분자!$B:$C,2,FALSE),)=0,"",VLOOKUP(H21,구분자!$B:$C,2,FALSE))</f>
        <v>187.5</v>
      </c>
      <c r="J21" t="s">
        <v>102</v>
      </c>
      <c r="K21" t="s">
        <v>33</v>
      </c>
      <c r="L21">
        <f>IF(IFERROR(VLOOKUP(K21,구분자!$B:$C,2,FALSE),)=0,"",VLOOKUP(K21,구분자!$B:$C,2,FALSE))</f>
        <v>30</v>
      </c>
      <c r="M21" t="s">
        <v>90</v>
      </c>
      <c r="N21" t="s">
        <v>33</v>
      </c>
      <c r="O21">
        <f>IF(IFERROR(VLOOKUP(N21,구분자!$B:$C,2,FALSE),)=0,"",VLOOKUP(N21,구분자!$B:$C,2,FALSE))</f>
        <v>30</v>
      </c>
      <c r="P21" t="s">
        <v>125</v>
      </c>
      <c r="Q21" t="s">
        <v>5</v>
      </c>
      <c r="R21">
        <f>IF(IFERROR(VLOOKUP(Q21,구분자!$B:$C,2,FALSE),)=0,"",VLOOKUP(Q21,구분자!$B:$C,2,FALSE))</f>
        <v>5.625</v>
      </c>
      <c r="S21" t="s">
        <v>88</v>
      </c>
      <c r="T21" t="s">
        <v>21</v>
      </c>
      <c r="U21">
        <f>IF(IFERROR(VLOOKUP(T21,구분자!$B:$C,2,FALSE),)=0,"",VLOOKUP(T21,구분자!$B:$C,2,FALSE))</f>
        <v>28.125</v>
      </c>
      <c r="AE21" t="s">
        <v>126</v>
      </c>
      <c r="AF21" t="s">
        <v>5</v>
      </c>
      <c r="AG21">
        <f>IF(IFERROR(VLOOKUP(AF21,구분자!$B:$C,2,FALSE),)=0,"",VLOOKUP(AF21,구분자!$B:$C,2,FALSE))</f>
        <v>5.625</v>
      </c>
      <c r="AH21" t="s">
        <v>58</v>
      </c>
      <c r="AI21" t="s">
        <v>123</v>
      </c>
      <c r="AJ21">
        <f>IF(IFERROR(VLOOKUP(AI21,구분자!$B:$C,2,FALSE),)=0,"",VLOOKUP(AI21,구분자!$B:$C,2,FALSE))</f>
        <v>46.875</v>
      </c>
    </row>
    <row r="22" spans="1:36">
      <c r="A22" t="s">
        <v>127</v>
      </c>
      <c r="B22" t="s">
        <v>5</v>
      </c>
      <c r="C22">
        <f>IF(IFERROR(VLOOKUP(B22,구분자!$B:$C,2,FALSE),)=0,"",VLOOKUP(B22,구분자!$B:$C,2,FALSE))</f>
        <v>5.625</v>
      </c>
      <c r="D22" t="s">
        <v>128</v>
      </c>
      <c r="E22" t="s">
        <v>11</v>
      </c>
      <c r="F22">
        <f>IF(IFERROR(VLOOKUP(E22,구분자!$B:$C,2,FALSE),)=0,"",VLOOKUP(E22,구분자!$B:$C,2,FALSE))</f>
        <v>37.5</v>
      </c>
      <c r="G22" t="s">
        <v>59</v>
      </c>
      <c r="H22" t="s">
        <v>27</v>
      </c>
      <c r="I22">
        <f>IF(IFERROR(VLOOKUP(H22,구분자!$B:$C,2,FALSE),)=0,"",VLOOKUP(H22,구분자!$B:$C,2,FALSE))</f>
        <v>187.5</v>
      </c>
      <c r="M22" t="s">
        <v>100</v>
      </c>
      <c r="N22" t="s">
        <v>33</v>
      </c>
      <c r="O22">
        <f>IF(IFERROR(VLOOKUP(N22,구분자!$B:$C,2,FALSE),)=0,"",VLOOKUP(N22,구분자!$B:$C,2,FALSE))</f>
        <v>30</v>
      </c>
      <c r="P22" t="s">
        <v>129</v>
      </c>
      <c r="Q22" t="s">
        <v>5</v>
      </c>
      <c r="R22">
        <f>IF(IFERROR(VLOOKUP(Q22,구분자!$B:$C,2,FALSE),)=0,"",VLOOKUP(Q22,구분자!$B:$C,2,FALSE))</f>
        <v>5.625</v>
      </c>
      <c r="S22" t="s">
        <v>130</v>
      </c>
      <c r="T22" t="s">
        <v>121</v>
      </c>
      <c r="U22">
        <f>IF(IFERROR(VLOOKUP(T22,구분자!$B:$C,2,FALSE),)=0,"",VLOOKUP(T22,구분자!$B:$C,2,FALSE))</f>
        <v>112.5</v>
      </c>
      <c r="AE22" t="s">
        <v>131</v>
      </c>
      <c r="AF22" t="s">
        <v>5</v>
      </c>
      <c r="AG22">
        <f>IF(IFERROR(VLOOKUP(AF22,구분자!$B:$C,2,FALSE),)=0,"",VLOOKUP(AF22,구분자!$B:$C,2,FALSE))</f>
        <v>5.625</v>
      </c>
      <c r="AH22" t="s">
        <v>72</v>
      </c>
      <c r="AI22" t="s">
        <v>27</v>
      </c>
      <c r="AJ22">
        <f>IF(IFERROR(VLOOKUP(AI22,구분자!$B:$C,2,FALSE),)=0,"",VLOOKUP(AI22,구분자!$B:$C,2,FALSE))</f>
        <v>187.5</v>
      </c>
    </row>
    <row r="23" spans="1:36">
      <c r="A23" t="s">
        <v>52</v>
      </c>
      <c r="B23" t="s">
        <v>5</v>
      </c>
      <c r="C23">
        <f>IF(IFERROR(VLOOKUP(B23,구분자!$B:$C,2,FALSE),)=0,"",VLOOKUP(B23,구분자!$B:$C,2,FALSE))</f>
        <v>5.625</v>
      </c>
      <c r="D23" t="s">
        <v>72</v>
      </c>
      <c r="E23" t="s">
        <v>11</v>
      </c>
      <c r="F23">
        <f>IF(IFERROR(VLOOKUP(E23,구분자!$B:$C,2,FALSE),)=0,"",VLOOKUP(E23,구분자!$B:$C,2,FALSE))</f>
        <v>37.5</v>
      </c>
      <c r="G23" t="s">
        <v>132</v>
      </c>
      <c r="H23" t="s">
        <v>29</v>
      </c>
      <c r="I23">
        <f>IF(IFERROR(VLOOKUP(H23,구분자!$B:$C,2,FALSE),)=0,"",VLOOKUP(H23,구분자!$B:$C,2,FALSE))</f>
        <v>50</v>
      </c>
      <c r="M23" t="s">
        <v>90</v>
      </c>
      <c r="N23" t="s">
        <v>33</v>
      </c>
      <c r="O23">
        <f>IF(IFERROR(VLOOKUP(N23,구분자!$B:$C,2,FALSE),)=0,"",VLOOKUP(N23,구분자!$B:$C,2,FALSE))</f>
        <v>30</v>
      </c>
      <c r="P23" t="s">
        <v>133</v>
      </c>
      <c r="Q23" t="s">
        <v>5</v>
      </c>
      <c r="R23">
        <f>IF(IFERROR(VLOOKUP(Q23,구분자!$B:$C,2,FALSE),)=0,"",VLOOKUP(Q23,구분자!$B:$C,2,FALSE))</f>
        <v>5.625</v>
      </c>
      <c r="S23" t="s">
        <v>98</v>
      </c>
      <c r="T23" t="s">
        <v>21</v>
      </c>
      <c r="U23">
        <f>IF(IFERROR(VLOOKUP(T23,구분자!$B:$C,2,FALSE),)=0,"",VLOOKUP(T23,구분자!$B:$C,2,FALSE))</f>
        <v>28.125</v>
      </c>
      <c r="AE23" t="s">
        <v>134</v>
      </c>
      <c r="AF23" t="s">
        <v>5</v>
      </c>
      <c r="AG23">
        <f>IF(IFERROR(VLOOKUP(AF23,구분자!$B:$C,2,FALSE),)=0,"",VLOOKUP(AF23,구분자!$B:$C,2,FALSE))</f>
        <v>5.625</v>
      </c>
      <c r="AH23" t="s">
        <v>52</v>
      </c>
      <c r="AI23" t="s">
        <v>123</v>
      </c>
      <c r="AJ23">
        <f>IF(IFERROR(VLOOKUP(AI23,구분자!$B:$C,2,FALSE),)=0,"",VLOOKUP(AI23,구분자!$B:$C,2,FALSE))</f>
        <v>46.875</v>
      </c>
    </row>
    <row r="24" spans="1:36">
      <c r="A24" t="s">
        <v>135</v>
      </c>
      <c r="B24" t="s">
        <v>5</v>
      </c>
      <c r="C24">
        <f>IF(IFERROR(VLOOKUP(B24,구분자!$B:$C,2,FALSE),)=0,"",VLOOKUP(B24,구분자!$B:$C,2,FALSE))</f>
        <v>5.625</v>
      </c>
      <c r="D24" t="s">
        <v>73</v>
      </c>
      <c r="E24" t="s">
        <v>11</v>
      </c>
      <c r="F24">
        <f>IF(IFERROR(VLOOKUP(E24,구분자!$B:$C,2,FALSE),)=0,"",VLOOKUP(E24,구분자!$B:$C,2,FALSE))</f>
        <v>37.5</v>
      </c>
      <c r="G24" t="s">
        <v>53</v>
      </c>
      <c r="H24" t="s">
        <v>31</v>
      </c>
      <c r="I24">
        <f>IF(IFERROR(VLOOKUP(H24,구분자!$B:$C,2,FALSE),)=0,"",VLOOKUP(H24,구분자!$B:$C,2,FALSE))</f>
        <v>150</v>
      </c>
      <c r="M24" t="s">
        <v>100</v>
      </c>
      <c r="N24" t="s">
        <v>33</v>
      </c>
      <c r="O24">
        <f>IF(IFERROR(VLOOKUP(N24,구분자!$B:$C,2,FALSE),)=0,"",VLOOKUP(N24,구분자!$B:$C,2,FALSE))</f>
        <v>30</v>
      </c>
      <c r="P24" t="s">
        <v>136</v>
      </c>
      <c r="Q24" t="s">
        <v>5</v>
      </c>
      <c r="R24">
        <f>IF(IFERROR(VLOOKUP(Q24,구분자!$B:$C,2,FALSE),)=0,"",VLOOKUP(Q24,구분자!$B:$C,2,FALSE))</f>
        <v>5.625</v>
      </c>
      <c r="S24" t="s">
        <v>98</v>
      </c>
      <c r="T24" t="s">
        <v>21</v>
      </c>
      <c r="U24">
        <f>IF(IFERROR(VLOOKUP(T24,구분자!$B:$C,2,FALSE),)=0,"",VLOOKUP(T24,구분자!$B:$C,2,FALSE))</f>
        <v>28.125</v>
      </c>
      <c r="AE24" t="s">
        <v>59</v>
      </c>
      <c r="AF24" t="s">
        <v>5</v>
      </c>
      <c r="AG24">
        <f>IF(IFERROR(VLOOKUP(AF24,구분자!$B:$C,2,FALSE),)=0,"",VLOOKUP(AF24,구분자!$B:$C,2,FALSE))</f>
        <v>5.625</v>
      </c>
      <c r="AH24" t="s">
        <v>53</v>
      </c>
      <c r="AI24" t="s">
        <v>27</v>
      </c>
      <c r="AJ24">
        <f>IF(IFERROR(VLOOKUP(AI24,구분자!$B:$C,2,FALSE),)=0,"",VLOOKUP(AI24,구분자!$B:$C,2,FALSE))</f>
        <v>187.5</v>
      </c>
    </row>
    <row r="25" spans="1:36">
      <c r="A25" t="s">
        <v>112</v>
      </c>
      <c r="B25" t="s">
        <v>7</v>
      </c>
      <c r="C25">
        <f>IF(IFERROR(VLOOKUP(B25,구분자!$B:$C,2,FALSE),)=0,"",VLOOKUP(B25,구분자!$B:$C,2,FALSE))</f>
        <v>11.25</v>
      </c>
      <c r="D25" t="s">
        <v>109</v>
      </c>
      <c r="E25" t="s">
        <v>11</v>
      </c>
      <c r="F25">
        <f>IF(IFERROR(VLOOKUP(E25,구분자!$B:$C,2,FALSE),)=0,"",VLOOKUP(E25,구분자!$B:$C,2,FALSE))</f>
        <v>37.5</v>
      </c>
      <c r="M25" t="s">
        <v>52</v>
      </c>
      <c r="N25" t="s">
        <v>33</v>
      </c>
      <c r="O25">
        <f>IF(IFERROR(VLOOKUP(N25,구분자!$B:$C,2,FALSE),)=0,"",VLOOKUP(N25,구분자!$B:$C,2,FALSE))</f>
        <v>30</v>
      </c>
      <c r="P25" t="s">
        <v>80</v>
      </c>
      <c r="Q25" t="s">
        <v>7</v>
      </c>
      <c r="R25">
        <f>IF(IFERROR(VLOOKUP(Q25,구분자!$B:$C,2,FALSE),)=0,"",VLOOKUP(Q25,구분자!$B:$C,2,FALSE))</f>
        <v>11.25</v>
      </c>
      <c r="S25" t="s">
        <v>62</v>
      </c>
      <c r="T25" t="s">
        <v>121</v>
      </c>
      <c r="U25">
        <f>IF(IFERROR(VLOOKUP(T25,구분자!$B:$C,2,FALSE),)=0,"",VLOOKUP(T25,구분자!$B:$C,2,FALSE))</f>
        <v>112.5</v>
      </c>
      <c r="AE25" t="s">
        <v>114</v>
      </c>
      <c r="AF25" t="s">
        <v>7</v>
      </c>
      <c r="AG25">
        <f>IF(IFERROR(VLOOKUP(AF25,구분자!$B:$C,2,FALSE),)=0,"",VLOOKUP(AF25,구분자!$B:$C,2,FALSE))</f>
        <v>11.25</v>
      </c>
    </row>
    <row r="26" spans="1:36">
      <c r="A26" t="s">
        <v>115</v>
      </c>
      <c r="B26" t="s">
        <v>7</v>
      </c>
      <c r="C26">
        <f>IF(IFERROR(VLOOKUP(B26,구분자!$B:$C,2,FALSE),)=0,"",VLOOKUP(B26,구분자!$B:$C,2,FALSE))</f>
        <v>11.25</v>
      </c>
      <c r="D26" t="s">
        <v>137</v>
      </c>
      <c r="E26" t="s">
        <v>11</v>
      </c>
      <c r="F26">
        <f>IF(IFERROR(VLOOKUP(E26,구분자!$B:$C,2,FALSE),)=0,"",VLOOKUP(E26,구분자!$B:$C,2,FALSE))</f>
        <v>37.5</v>
      </c>
      <c r="M26" t="s">
        <v>90</v>
      </c>
      <c r="N26" t="s">
        <v>33</v>
      </c>
      <c r="O26">
        <f>IF(IFERROR(VLOOKUP(N26,구분자!$B:$C,2,FALSE),)=0,"",VLOOKUP(N26,구분자!$B:$C,2,FALSE))</f>
        <v>30</v>
      </c>
      <c r="P26" t="s">
        <v>113</v>
      </c>
      <c r="Q26" t="s">
        <v>7</v>
      </c>
      <c r="R26">
        <f>IF(IFERROR(VLOOKUP(Q26,구분자!$B:$C,2,FALSE),)=0,"",VLOOKUP(Q26,구분자!$B:$C,2,FALSE))</f>
        <v>11.25</v>
      </c>
      <c r="S26" t="s">
        <v>138</v>
      </c>
      <c r="T26" t="s">
        <v>121</v>
      </c>
      <c r="U26">
        <f>IF(IFERROR(VLOOKUP(T26,구분자!$B:$C,2,FALSE),)=0,"",VLOOKUP(T26,구분자!$B:$C,2,FALSE))</f>
        <v>112.5</v>
      </c>
      <c r="AE26" t="s">
        <v>122</v>
      </c>
      <c r="AF26" t="s">
        <v>7</v>
      </c>
      <c r="AG26">
        <f>IF(IFERROR(VLOOKUP(AF26,구분자!$B:$C,2,FALSE),)=0,"",VLOOKUP(AF26,구분자!$B:$C,2,FALSE))</f>
        <v>11.25</v>
      </c>
    </row>
    <row r="27" spans="1:36">
      <c r="A27" t="s">
        <v>127</v>
      </c>
      <c r="B27" t="s">
        <v>7</v>
      </c>
      <c r="C27">
        <f>IF(IFERROR(VLOOKUP(B27,구분자!$B:$C,2,FALSE),)=0,"",VLOOKUP(B27,구분자!$B:$C,2,FALSE))</f>
        <v>11.25</v>
      </c>
      <c r="D27" t="s">
        <v>52</v>
      </c>
      <c r="E27" t="s">
        <v>13</v>
      </c>
      <c r="F27">
        <f>IF(IFERROR(VLOOKUP(E27,구분자!$B:$C,2,FALSE),)=0,"",VLOOKUP(E27,구분자!$B:$C,2,FALSE))</f>
        <v>75</v>
      </c>
      <c r="M27" t="s">
        <v>100</v>
      </c>
      <c r="N27" t="s">
        <v>33</v>
      </c>
      <c r="O27">
        <f>IF(IFERROR(VLOOKUP(N27,구분자!$B:$C,2,FALSE),)=0,"",VLOOKUP(N27,구분자!$B:$C,2,FALSE))</f>
        <v>30</v>
      </c>
      <c r="P27" t="s">
        <v>116</v>
      </c>
      <c r="Q27" t="s">
        <v>7</v>
      </c>
      <c r="R27">
        <f>IF(IFERROR(VLOOKUP(Q27,구분자!$B:$C,2,FALSE),)=0,"",VLOOKUP(Q27,구분자!$B:$C,2,FALSE))</f>
        <v>11.25</v>
      </c>
      <c r="S27" t="s">
        <v>71</v>
      </c>
      <c r="T27" t="s">
        <v>25</v>
      </c>
      <c r="U27">
        <f>IF(IFERROR(VLOOKUP(T27,구분자!$B:$C,2,FALSE),)=0,"",VLOOKUP(T27,구분자!$B:$C,2,FALSE))</f>
        <v>46.875</v>
      </c>
      <c r="AE27" t="s">
        <v>131</v>
      </c>
      <c r="AF27" t="s">
        <v>7</v>
      </c>
      <c r="AG27">
        <f>IF(IFERROR(VLOOKUP(AF27,구분자!$B:$C,2,FALSE),)=0,"",VLOOKUP(AF27,구분자!$B:$C,2,FALSE))</f>
        <v>11.25</v>
      </c>
    </row>
    <row r="28" spans="1:36">
      <c r="A28" t="s">
        <v>52</v>
      </c>
      <c r="B28" t="s">
        <v>7</v>
      </c>
      <c r="C28">
        <f>IF(IFERROR(VLOOKUP(B28,구분자!$B:$C,2,FALSE),)=0,"",VLOOKUP(B28,구분자!$B:$C,2,FALSE))</f>
        <v>11.25</v>
      </c>
      <c r="D28" t="s">
        <v>75</v>
      </c>
      <c r="E28" t="s">
        <v>13</v>
      </c>
      <c r="F28">
        <f>IF(IFERROR(VLOOKUP(E28,구분자!$B:$C,2,FALSE),)=0,"",VLOOKUP(E28,구분자!$B:$C,2,FALSE))</f>
        <v>75</v>
      </c>
      <c r="M28" t="s">
        <v>90</v>
      </c>
      <c r="N28" t="s">
        <v>33</v>
      </c>
      <c r="O28">
        <f>IF(IFERROR(VLOOKUP(N28,구분자!$B:$C,2,FALSE),)=0,"",VLOOKUP(N28,구분자!$B:$C,2,FALSE))</f>
        <v>30</v>
      </c>
      <c r="P28" t="s">
        <v>120</v>
      </c>
      <c r="Q28" t="s">
        <v>7</v>
      </c>
      <c r="R28">
        <f>IF(IFERROR(VLOOKUP(Q28,구분자!$B:$C,2,FALSE),)=0,"",VLOOKUP(Q28,구분자!$B:$C,2,FALSE))</f>
        <v>11.25</v>
      </c>
      <c r="S28" t="s">
        <v>130</v>
      </c>
      <c r="T28" t="s">
        <v>139</v>
      </c>
      <c r="U28">
        <f>IF(IFERROR(VLOOKUP(T28,구분자!$B:$C,2,FALSE),)=0,"",VLOOKUP(T28,구분자!$B:$C,2,FALSE))</f>
        <v>187.5</v>
      </c>
      <c r="AE28" t="s">
        <v>59</v>
      </c>
      <c r="AF28" t="s">
        <v>7</v>
      </c>
      <c r="AG28">
        <f>IF(IFERROR(VLOOKUP(AF28,구분자!$B:$C,2,FALSE),)=0,"",VLOOKUP(AF28,구분자!$B:$C,2,FALSE))</f>
        <v>11.25</v>
      </c>
    </row>
    <row r="29" spans="1:36">
      <c r="A29" t="s">
        <v>112</v>
      </c>
      <c r="B29" t="s">
        <v>9</v>
      </c>
      <c r="C29">
        <f>IF(IFERROR(VLOOKUP(B29,구분자!$B:$C,2,FALSE),)=0,"",VLOOKUP(B29,구분자!$B:$C,2,FALSE))</f>
        <v>22.5</v>
      </c>
      <c r="D29" t="s">
        <v>66</v>
      </c>
      <c r="E29" t="s">
        <v>13</v>
      </c>
      <c r="F29">
        <f>IF(IFERROR(VLOOKUP(E29,구분자!$B:$C,2,FALSE),)=0,"",VLOOKUP(E29,구분자!$B:$C,2,FALSE))</f>
        <v>75</v>
      </c>
      <c r="M29" t="s">
        <v>82</v>
      </c>
      <c r="N29" t="s">
        <v>35</v>
      </c>
      <c r="O29">
        <f>IF(IFERROR(VLOOKUP(N29,구분자!$B:$C,2,FALSE),)=0,"",VLOOKUP(N29,구분자!$B:$C,2,FALSE))</f>
        <v>45</v>
      </c>
      <c r="P29" t="s">
        <v>80</v>
      </c>
      <c r="Q29" t="s">
        <v>9</v>
      </c>
      <c r="R29">
        <f>IF(IFERROR(VLOOKUP(Q29,구분자!$B:$C,2,FALSE),)=0,"",VLOOKUP(Q29,구분자!$B:$C,2,FALSE))</f>
        <v>22.5</v>
      </c>
      <c r="S29" t="s">
        <v>62</v>
      </c>
      <c r="T29" t="s">
        <v>25</v>
      </c>
      <c r="U29">
        <f>IF(IFERROR(VLOOKUP(T29,구분자!$B:$C,2,FALSE),)=0,"",VLOOKUP(T29,구분자!$B:$C,2,FALSE))</f>
        <v>46.875</v>
      </c>
      <c r="AE29" t="s">
        <v>122</v>
      </c>
      <c r="AF29" t="s">
        <v>9</v>
      </c>
      <c r="AG29">
        <f>IF(IFERROR(VLOOKUP(AF29,구분자!$B:$C,2,FALSE),)=0,"",VLOOKUP(AF29,구분자!$B:$C,2,FALSE))</f>
        <v>22.5</v>
      </c>
    </row>
    <row r="30" spans="1:36">
      <c r="A30" t="s">
        <v>52</v>
      </c>
      <c r="B30" t="s">
        <v>9</v>
      </c>
      <c r="C30">
        <f>IF(IFERROR(VLOOKUP(B30,구분자!$B:$C,2,FALSE),)=0,"",VLOOKUP(B30,구분자!$B:$C,2,FALSE))</f>
        <v>22.5</v>
      </c>
      <c r="D30" t="s">
        <v>60</v>
      </c>
      <c r="E30" t="s">
        <v>13</v>
      </c>
      <c r="F30">
        <f>IF(IFERROR(VLOOKUP(E30,구분자!$B:$C,2,FALSE),)=0,"",VLOOKUP(E30,구분자!$B:$C,2,FALSE))</f>
        <v>75</v>
      </c>
      <c r="M30" t="s">
        <v>90</v>
      </c>
      <c r="N30" t="s">
        <v>35</v>
      </c>
      <c r="O30">
        <f>IF(IFERROR(VLOOKUP(N30,구분자!$B:$C,2,FALSE),)=0,"",VLOOKUP(N30,구분자!$B:$C,2,FALSE))</f>
        <v>45</v>
      </c>
      <c r="P30" t="s">
        <v>113</v>
      </c>
      <c r="Q30" t="s">
        <v>9</v>
      </c>
      <c r="R30">
        <f>IF(IFERROR(VLOOKUP(Q30,구분자!$B:$C,2,FALSE),)=0,"",VLOOKUP(Q30,구분자!$B:$C,2,FALSE))</f>
        <v>22.5</v>
      </c>
      <c r="S30" t="s">
        <v>62</v>
      </c>
      <c r="T30" t="s">
        <v>25</v>
      </c>
      <c r="U30">
        <f>IF(IFERROR(VLOOKUP(T30,구분자!$B:$C,2,FALSE),)=0,"",VLOOKUP(T30,구분자!$B:$C,2,FALSE))</f>
        <v>46.875</v>
      </c>
      <c r="AE30" t="s">
        <v>59</v>
      </c>
      <c r="AF30" t="s">
        <v>9</v>
      </c>
      <c r="AG30">
        <f>IF(IFERROR(VLOOKUP(AF30,구분자!$B:$C,2,FALSE),)=0,"",VLOOKUP(AF30,구분자!$B:$C,2,FALSE))</f>
        <v>22.5</v>
      </c>
    </row>
    <row r="31" spans="1:36">
      <c r="A31" t="s">
        <v>140</v>
      </c>
      <c r="B31" t="s">
        <v>5</v>
      </c>
      <c r="C31">
        <f>IF(IFERROR(VLOOKUP(B31,구분자!$B:$C,2,FALSE),)=0,"",VLOOKUP(B31,구분자!$B:$C,2,FALSE))</f>
        <v>5.625</v>
      </c>
      <c r="D31" t="s">
        <v>77</v>
      </c>
      <c r="E31" t="s">
        <v>13</v>
      </c>
      <c r="F31">
        <f>IF(IFERROR(VLOOKUP(E31,구분자!$B:$C,2,FALSE),)=0,"",VLOOKUP(E31,구분자!$B:$C,2,FALSE))</f>
        <v>75</v>
      </c>
      <c r="M31" t="s">
        <v>90</v>
      </c>
      <c r="N31" t="s">
        <v>35</v>
      </c>
      <c r="O31">
        <f>IF(IFERROR(VLOOKUP(N31,구분자!$B:$C,2,FALSE),)=0,"",VLOOKUP(N31,구분자!$B:$C,2,FALSE))</f>
        <v>45</v>
      </c>
      <c r="P31" t="s">
        <v>76</v>
      </c>
      <c r="Q31" t="s">
        <v>5</v>
      </c>
      <c r="R31">
        <f>IF(IFERROR(VLOOKUP(Q31,구분자!$B:$C,2,FALSE),)=0,"",VLOOKUP(Q31,구분자!$B:$C,2,FALSE))</f>
        <v>5.625</v>
      </c>
      <c r="S31" t="s">
        <v>138</v>
      </c>
      <c r="T31" t="s">
        <v>139</v>
      </c>
      <c r="U31">
        <f>IF(IFERROR(VLOOKUP(T31,구분자!$B:$C,2,FALSE),)=0,"",VLOOKUP(T31,구분자!$B:$C,2,FALSE))</f>
        <v>187.5</v>
      </c>
      <c r="AE31" t="s">
        <v>141</v>
      </c>
      <c r="AF31" t="s">
        <v>5</v>
      </c>
      <c r="AG31">
        <f>IF(IFERROR(VLOOKUP(AF31,구분자!$B:$C,2,FALSE),)=0,"",VLOOKUP(AF31,구분자!$B:$C,2,FALSE))</f>
        <v>5.625</v>
      </c>
    </row>
    <row r="32" spans="1:36">
      <c r="A32" t="s">
        <v>142</v>
      </c>
      <c r="B32" t="s">
        <v>5</v>
      </c>
      <c r="C32">
        <f>IF(IFERROR(VLOOKUP(B32,구분자!$B:$C,2,FALSE),)=0,"",VLOOKUP(B32,구분자!$B:$C,2,FALSE))</f>
        <v>5.625</v>
      </c>
      <c r="D32" t="s">
        <v>76</v>
      </c>
      <c r="E32" t="s">
        <v>13</v>
      </c>
      <c r="F32">
        <f>IF(IFERROR(VLOOKUP(E32,구분자!$B:$C,2,FALSE),)=0,"",VLOOKUP(E32,구분자!$B:$C,2,FALSE))</f>
        <v>75</v>
      </c>
      <c r="M32" t="s">
        <v>100</v>
      </c>
      <c r="N32" t="s">
        <v>35</v>
      </c>
      <c r="O32">
        <f>IF(IFERROR(VLOOKUP(N32,구분자!$B:$C,2,FALSE),)=0,"",VLOOKUP(N32,구분자!$B:$C,2,FALSE))</f>
        <v>45</v>
      </c>
      <c r="P32" t="s">
        <v>143</v>
      </c>
      <c r="Q32" t="s">
        <v>5</v>
      </c>
      <c r="R32">
        <f>IF(IFERROR(VLOOKUP(Q32,구분자!$B:$C,2,FALSE),)=0,"",VLOOKUP(Q32,구분자!$B:$C,2,FALSE))</f>
        <v>5.625</v>
      </c>
      <c r="S32" t="s">
        <v>52</v>
      </c>
      <c r="T32" t="s">
        <v>25</v>
      </c>
      <c r="U32">
        <f>IF(IFERROR(VLOOKUP(T32,구분자!$B:$C,2,FALSE),)=0,"",VLOOKUP(T32,구분자!$B:$C,2,FALSE))</f>
        <v>46.875</v>
      </c>
      <c r="AE32" t="s">
        <v>144</v>
      </c>
      <c r="AF32" t="s">
        <v>5</v>
      </c>
      <c r="AG32">
        <f>IF(IFERROR(VLOOKUP(AF32,구분자!$B:$C,2,FALSE),)=0,"",VLOOKUP(AF32,구분자!$B:$C,2,FALSE))</f>
        <v>5.625</v>
      </c>
    </row>
    <row r="33" spans="1:33">
      <c r="A33" t="s">
        <v>145</v>
      </c>
      <c r="B33" t="s">
        <v>5</v>
      </c>
      <c r="C33">
        <f>IF(IFERROR(VLOOKUP(B33,구분자!$B:$C,2,FALSE),)=0,"",VLOOKUP(B33,구분자!$B:$C,2,FALSE))</f>
        <v>5.625</v>
      </c>
      <c r="D33" t="s">
        <v>80</v>
      </c>
      <c r="E33" t="s">
        <v>13</v>
      </c>
      <c r="F33">
        <f>IF(IFERROR(VLOOKUP(E33,구분자!$B:$C,2,FALSE),)=0,"",VLOOKUP(E33,구분자!$B:$C,2,FALSE))</f>
        <v>75</v>
      </c>
      <c r="M33" t="s">
        <v>53</v>
      </c>
      <c r="N33" t="s">
        <v>35</v>
      </c>
      <c r="O33">
        <f>IF(IFERROR(VLOOKUP(N33,구분자!$B:$C,2,FALSE),)=0,"",VLOOKUP(N33,구분자!$B:$C,2,FALSE))</f>
        <v>45</v>
      </c>
      <c r="P33" t="s">
        <v>141</v>
      </c>
      <c r="Q33" t="s">
        <v>5</v>
      </c>
      <c r="R33">
        <f>IF(IFERROR(VLOOKUP(Q33,구분자!$B:$C,2,FALSE),)=0,"",VLOOKUP(Q33,구분자!$B:$C,2,FALSE))</f>
        <v>5.625</v>
      </c>
      <c r="S33" t="s">
        <v>52</v>
      </c>
      <c r="T33" t="s">
        <v>25</v>
      </c>
      <c r="U33">
        <f>IF(IFERROR(VLOOKUP(T33,구분자!$B:$C,2,FALSE),)=0,"",VLOOKUP(T33,구분자!$B:$C,2,FALSE))</f>
        <v>46.875</v>
      </c>
      <c r="AE33" t="s">
        <v>146</v>
      </c>
      <c r="AF33" t="s">
        <v>5</v>
      </c>
      <c r="AG33">
        <f>IF(IFERROR(VLOOKUP(AF33,구분자!$B:$C,2,FALSE),)=0,"",VLOOKUP(AF33,구분자!$B:$C,2,FALSE))</f>
        <v>5.625</v>
      </c>
    </row>
    <row r="34" spans="1:33">
      <c r="A34" t="s">
        <v>103</v>
      </c>
      <c r="B34" t="s">
        <v>5</v>
      </c>
      <c r="C34">
        <f>IF(IFERROR(VLOOKUP(B34,구분자!$B:$C,2,FALSE),)=0,"",VLOOKUP(B34,구분자!$B:$C,2,FALSE))</f>
        <v>5.625</v>
      </c>
      <c r="D34" t="s">
        <v>101</v>
      </c>
      <c r="E34" t="s">
        <v>13</v>
      </c>
      <c r="F34">
        <f>IF(IFERROR(VLOOKUP(E34,구분자!$B:$C,2,FALSE),)=0,"",VLOOKUP(E34,구분자!$B:$C,2,FALSE))</f>
        <v>75</v>
      </c>
      <c r="M34" t="s">
        <v>90</v>
      </c>
      <c r="N34" t="s">
        <v>36</v>
      </c>
      <c r="O34">
        <f>IF(IFERROR(VLOOKUP(N34,구분자!$B:$C,2,FALSE),)=0,"",VLOOKUP(N34,구분자!$B:$C,2,FALSE))</f>
        <v>67.5</v>
      </c>
      <c r="P34" t="s">
        <v>147</v>
      </c>
      <c r="Q34" t="s">
        <v>5</v>
      </c>
      <c r="R34">
        <f>IF(IFERROR(VLOOKUP(Q34,구분자!$B:$C,2,FALSE),)=0,"",VLOOKUP(Q34,구분자!$B:$C,2,FALSE))</f>
        <v>5.625</v>
      </c>
      <c r="S34" t="s">
        <v>52</v>
      </c>
      <c r="T34" t="s">
        <v>25</v>
      </c>
      <c r="U34">
        <f>IF(IFERROR(VLOOKUP(T34,구분자!$B:$C,2,FALSE),)=0,"",VLOOKUP(T34,구분자!$B:$C,2,FALSE))</f>
        <v>46.875</v>
      </c>
      <c r="AE34" t="s">
        <v>148</v>
      </c>
      <c r="AF34" t="s">
        <v>5</v>
      </c>
      <c r="AG34">
        <f>IF(IFERROR(VLOOKUP(AF34,구분자!$B:$C,2,FALSE),)=0,"",VLOOKUP(AF34,구분자!$B:$C,2,FALSE))</f>
        <v>5.625</v>
      </c>
    </row>
    <row r="35" spans="1:33">
      <c r="A35" t="s">
        <v>149</v>
      </c>
      <c r="B35" t="s">
        <v>5</v>
      </c>
      <c r="C35">
        <f>IF(IFERROR(VLOOKUP(B35,구분자!$B:$C,2,FALSE),)=0,"",VLOOKUP(B35,구분자!$B:$C,2,FALSE))</f>
        <v>5.625</v>
      </c>
      <c r="D35" t="s">
        <v>103</v>
      </c>
      <c r="E35" t="s">
        <v>13</v>
      </c>
      <c r="F35">
        <f>IF(IFERROR(VLOOKUP(E35,구분자!$B:$C,2,FALSE),)=0,"",VLOOKUP(E35,구분자!$B:$C,2,FALSE))</f>
        <v>75</v>
      </c>
      <c r="P35" t="s">
        <v>150</v>
      </c>
      <c r="Q35" t="s">
        <v>5</v>
      </c>
      <c r="R35">
        <f>IF(IFERROR(VLOOKUP(Q35,구분자!$B:$C,2,FALSE),)=0,"",VLOOKUP(Q35,구분자!$B:$C,2,FALSE))</f>
        <v>5.625</v>
      </c>
      <c r="S35" t="s">
        <v>90</v>
      </c>
      <c r="T35" t="s">
        <v>25</v>
      </c>
      <c r="U35">
        <f>IF(IFERROR(VLOOKUP(T35,구분자!$B:$C,2,FALSE),)=0,"",VLOOKUP(T35,구분자!$B:$C,2,FALSE))</f>
        <v>46.875</v>
      </c>
      <c r="AE35" t="s">
        <v>151</v>
      </c>
      <c r="AF35" t="s">
        <v>5</v>
      </c>
      <c r="AG35">
        <f>IF(IFERROR(VLOOKUP(AF35,구분자!$B:$C,2,FALSE),)=0,"",VLOOKUP(AF35,구분자!$B:$C,2,FALSE))</f>
        <v>5.625</v>
      </c>
    </row>
    <row r="36" spans="1:33">
      <c r="A36" t="s">
        <v>152</v>
      </c>
      <c r="B36" t="s">
        <v>5</v>
      </c>
      <c r="C36">
        <f>IF(IFERROR(VLOOKUP(B36,구분자!$B:$C,2,FALSE),)=0,"",VLOOKUP(B36,구분자!$B:$C,2,FALSE))</f>
        <v>5.625</v>
      </c>
      <c r="D36" t="s">
        <v>53</v>
      </c>
      <c r="E36" t="s">
        <v>13</v>
      </c>
      <c r="F36">
        <f>IF(IFERROR(VLOOKUP(E36,구분자!$B:$C,2,FALSE),)=0,"",VLOOKUP(E36,구분자!$B:$C,2,FALSE))</f>
        <v>75</v>
      </c>
      <c r="P36" t="s">
        <v>153</v>
      </c>
      <c r="Q36" t="s">
        <v>5</v>
      </c>
      <c r="R36">
        <f>IF(IFERROR(VLOOKUP(Q36,구분자!$B:$C,2,FALSE),)=0,"",VLOOKUP(Q36,구분자!$B:$C,2,FALSE))</f>
        <v>5.625</v>
      </c>
      <c r="AE36" t="s">
        <v>154</v>
      </c>
      <c r="AF36" t="s">
        <v>5</v>
      </c>
      <c r="AG36">
        <f>IF(IFERROR(VLOOKUP(AF36,구분자!$B:$C,2,FALSE),)=0,"",VLOOKUP(AF36,구분자!$B:$C,2,FALSE))</f>
        <v>5.625</v>
      </c>
    </row>
    <row r="37" spans="1:33">
      <c r="A37" t="s">
        <v>102</v>
      </c>
      <c r="B37" t="s">
        <v>5</v>
      </c>
      <c r="C37">
        <f>IF(IFERROR(VLOOKUP(B37,구분자!$B:$C,2,FALSE),)=0,"",VLOOKUP(B37,구분자!$B:$C,2,FALSE))</f>
        <v>5.625</v>
      </c>
      <c r="D37" t="s">
        <v>90</v>
      </c>
      <c r="E37" t="s">
        <v>13</v>
      </c>
      <c r="F37">
        <f>IF(IFERROR(VLOOKUP(E37,구분자!$B:$C,2,FALSE),)=0,"",VLOOKUP(E37,구분자!$B:$C,2,FALSE))</f>
        <v>75</v>
      </c>
      <c r="P37" t="s">
        <v>155</v>
      </c>
      <c r="Q37" t="s">
        <v>5</v>
      </c>
      <c r="R37">
        <f>IF(IFERROR(VLOOKUP(Q37,구분자!$B:$C,2,FALSE),)=0,"",VLOOKUP(Q37,구분자!$B:$C,2,FALSE))</f>
        <v>5.625</v>
      </c>
      <c r="AE37" t="s">
        <v>82</v>
      </c>
      <c r="AF37" t="s">
        <v>5</v>
      </c>
      <c r="AG37">
        <f>IF(IFERROR(VLOOKUP(AF37,구분자!$B:$C,2,FALSE),)=0,"",VLOOKUP(AF37,구분자!$B:$C,2,FALSE))</f>
        <v>5.625</v>
      </c>
    </row>
    <row r="38" spans="1:33">
      <c r="A38" t="s">
        <v>156</v>
      </c>
      <c r="B38" t="s">
        <v>5</v>
      </c>
      <c r="C38">
        <f>IF(IFERROR(VLOOKUP(B38,구분자!$B:$C,2,FALSE),)=0,"",VLOOKUP(B38,구분자!$B:$C,2,FALSE))</f>
        <v>5.625</v>
      </c>
      <c r="D38" t="s">
        <v>110</v>
      </c>
      <c r="E38" t="s">
        <v>13</v>
      </c>
      <c r="F38">
        <f>IF(IFERROR(VLOOKUP(E38,구분자!$B:$C,2,FALSE),)=0,"",VLOOKUP(E38,구분자!$B:$C,2,FALSE))</f>
        <v>75</v>
      </c>
      <c r="P38" t="s">
        <v>111</v>
      </c>
      <c r="Q38" t="s">
        <v>5</v>
      </c>
      <c r="R38">
        <f>IF(IFERROR(VLOOKUP(Q38,구분자!$B:$C,2,FALSE),)=0,"",VLOOKUP(Q38,구분자!$B:$C,2,FALSE))</f>
        <v>5.625</v>
      </c>
      <c r="AE38" t="s">
        <v>157</v>
      </c>
      <c r="AF38" t="s">
        <v>5</v>
      </c>
      <c r="AG38">
        <f>IF(IFERROR(VLOOKUP(AF38,구분자!$B:$C,2,FALSE),)=0,"",VLOOKUP(AF38,구분자!$B:$C,2,FALSE))</f>
        <v>5.625</v>
      </c>
    </row>
    <row r="39" spans="1:33">
      <c r="A39" t="s">
        <v>140</v>
      </c>
      <c r="B39" t="s">
        <v>7</v>
      </c>
      <c r="C39">
        <f>IF(IFERROR(VLOOKUP(B39,구분자!$B:$C,2,FALSE),)=0,"",VLOOKUP(B39,구분자!$B:$C,2,FALSE))</f>
        <v>11.25</v>
      </c>
      <c r="D39" t="s">
        <v>95</v>
      </c>
      <c r="E39" t="s">
        <v>13</v>
      </c>
      <c r="F39">
        <f>IF(IFERROR(VLOOKUP(E39,구분자!$B:$C,2,FALSE),)=0,"",VLOOKUP(E39,구분자!$B:$C,2,FALSE))</f>
        <v>75</v>
      </c>
      <c r="P39" t="s">
        <v>76</v>
      </c>
      <c r="Q39" t="s">
        <v>7</v>
      </c>
      <c r="R39">
        <f>IF(IFERROR(VLOOKUP(Q39,구분자!$B:$C,2,FALSE),)=0,"",VLOOKUP(Q39,구분자!$B:$C,2,FALSE))</f>
        <v>11.25</v>
      </c>
      <c r="AE39" t="s">
        <v>141</v>
      </c>
      <c r="AF39" t="s">
        <v>7</v>
      </c>
      <c r="AG39">
        <f>IF(IFERROR(VLOOKUP(AF39,구분자!$B:$C,2,FALSE),)=0,"",VLOOKUP(AF39,구분자!$B:$C,2,FALSE))</f>
        <v>11.25</v>
      </c>
    </row>
    <row r="40" spans="1:33">
      <c r="A40" t="s">
        <v>103</v>
      </c>
      <c r="B40" t="s">
        <v>7</v>
      </c>
      <c r="C40">
        <f>IF(IFERROR(VLOOKUP(B40,구분자!$B:$C,2,FALSE),)=0,"",VLOOKUP(B40,구분자!$B:$C,2,FALSE))</f>
        <v>11.25</v>
      </c>
      <c r="D40" t="s">
        <v>67</v>
      </c>
      <c r="E40" t="s">
        <v>13</v>
      </c>
      <c r="F40">
        <f>IF(IFERROR(VLOOKUP(E40,구분자!$B:$C,2,FALSE),)=0,"",VLOOKUP(E40,구분자!$B:$C,2,FALSE))</f>
        <v>75</v>
      </c>
      <c r="P40" t="s">
        <v>143</v>
      </c>
      <c r="Q40" t="s">
        <v>7</v>
      </c>
      <c r="R40">
        <f>IF(IFERROR(VLOOKUP(Q40,구분자!$B:$C,2,FALSE),)=0,"",VLOOKUP(Q40,구분자!$B:$C,2,FALSE))</f>
        <v>11.25</v>
      </c>
      <c r="AE40" t="s">
        <v>148</v>
      </c>
      <c r="AF40" t="s">
        <v>7</v>
      </c>
      <c r="AG40">
        <f>IF(IFERROR(VLOOKUP(AF40,구분자!$B:$C,2,FALSE),)=0,"",VLOOKUP(AF40,구분자!$B:$C,2,FALSE))</f>
        <v>11.25</v>
      </c>
    </row>
    <row r="41" spans="1:33">
      <c r="A41" t="s">
        <v>149</v>
      </c>
      <c r="B41" t="s">
        <v>7</v>
      </c>
      <c r="C41">
        <f>IF(IFERROR(VLOOKUP(B41,구분자!$B:$C,2,FALSE),)=0,"",VLOOKUP(B41,구분자!$B:$C,2,FALSE))</f>
        <v>11.25</v>
      </c>
      <c r="D41" t="s">
        <v>119</v>
      </c>
      <c r="E41" t="s">
        <v>13</v>
      </c>
      <c r="F41">
        <f>IF(IFERROR(VLOOKUP(E41,구분자!$B:$C,2,FALSE),)=0,"",VLOOKUP(E41,구분자!$B:$C,2,FALSE))</f>
        <v>75</v>
      </c>
      <c r="P41" t="s">
        <v>141</v>
      </c>
      <c r="Q41" t="s">
        <v>7</v>
      </c>
      <c r="R41">
        <f>IF(IFERROR(VLOOKUP(Q41,구분자!$B:$C,2,FALSE),)=0,"",VLOOKUP(Q41,구분자!$B:$C,2,FALSE))</f>
        <v>11.25</v>
      </c>
      <c r="AE41" t="s">
        <v>151</v>
      </c>
      <c r="AF41" t="s">
        <v>7</v>
      </c>
      <c r="AG41">
        <f>IF(IFERROR(VLOOKUP(AF41,구분자!$B:$C,2,FALSE),)=0,"",VLOOKUP(AF41,구분자!$B:$C,2,FALSE))</f>
        <v>11.25</v>
      </c>
    </row>
    <row r="42" spans="1:33">
      <c r="A42" t="s">
        <v>102</v>
      </c>
      <c r="B42" t="s">
        <v>7</v>
      </c>
      <c r="C42">
        <f>IF(IFERROR(VLOOKUP(B42,구분자!$B:$C,2,FALSE),)=0,"",VLOOKUP(B42,구분자!$B:$C,2,FALSE))</f>
        <v>11.25</v>
      </c>
      <c r="D42" t="s">
        <v>72</v>
      </c>
      <c r="E42" t="s">
        <v>13</v>
      </c>
      <c r="F42">
        <f>IF(IFERROR(VLOOKUP(E42,구분자!$B:$C,2,FALSE),)=0,"",VLOOKUP(E42,구분자!$B:$C,2,FALSE))</f>
        <v>75</v>
      </c>
      <c r="P42" t="s">
        <v>147</v>
      </c>
      <c r="Q42" t="s">
        <v>7</v>
      </c>
      <c r="R42">
        <f>IF(IFERROR(VLOOKUP(Q42,구분자!$B:$C,2,FALSE),)=0,"",VLOOKUP(Q42,구분자!$B:$C,2,FALSE))</f>
        <v>11.25</v>
      </c>
      <c r="AE42" t="s">
        <v>82</v>
      </c>
      <c r="AF42" t="s">
        <v>7</v>
      </c>
      <c r="AG42">
        <f>IF(IFERROR(VLOOKUP(AF42,구분자!$B:$C,2,FALSE),)=0,"",VLOOKUP(AF42,구분자!$B:$C,2,FALSE))</f>
        <v>11.25</v>
      </c>
    </row>
    <row r="43" spans="1:33">
      <c r="A43" t="s">
        <v>103</v>
      </c>
      <c r="B43" t="s">
        <v>9</v>
      </c>
      <c r="C43">
        <f>IF(IFERROR(VLOOKUP(B43,구분자!$B:$C,2,FALSE),)=0,"",VLOOKUP(B43,구분자!$B:$C,2,FALSE))</f>
        <v>22.5</v>
      </c>
      <c r="D43" t="s">
        <v>109</v>
      </c>
      <c r="E43" t="s">
        <v>13</v>
      </c>
      <c r="F43">
        <f>IF(IFERROR(VLOOKUP(E43,구분자!$B:$C,2,FALSE),)=0,"",VLOOKUP(E43,구분자!$B:$C,2,FALSE))</f>
        <v>75</v>
      </c>
      <c r="P43" t="s">
        <v>76</v>
      </c>
      <c r="Q43" t="s">
        <v>9</v>
      </c>
      <c r="R43">
        <f>IF(IFERROR(VLOOKUP(Q43,구분자!$B:$C,2,FALSE),)=0,"",VLOOKUP(Q43,구분자!$B:$C,2,FALSE))</f>
        <v>22.5</v>
      </c>
      <c r="AE43" t="s">
        <v>148</v>
      </c>
      <c r="AF43" t="s">
        <v>9</v>
      </c>
      <c r="AG43">
        <f>IF(IFERROR(VLOOKUP(AF43,구분자!$B:$C,2,FALSE),)=0,"",VLOOKUP(AF43,구분자!$B:$C,2,FALSE))</f>
        <v>22.5</v>
      </c>
    </row>
    <row r="44" spans="1:33">
      <c r="A44" t="s">
        <v>149</v>
      </c>
      <c r="B44" t="s">
        <v>9</v>
      </c>
      <c r="C44">
        <f>IF(IFERROR(VLOOKUP(B44,구분자!$B:$C,2,FALSE),)=0,"",VLOOKUP(B44,구분자!$B:$C,2,FALSE))</f>
        <v>22.5</v>
      </c>
      <c r="D44" t="s">
        <v>73</v>
      </c>
      <c r="E44" t="s">
        <v>13</v>
      </c>
      <c r="F44">
        <f>IF(IFERROR(VLOOKUP(E44,구분자!$B:$C,2,FALSE),)=0,"",VLOOKUP(E44,구분자!$B:$C,2,FALSE))</f>
        <v>75</v>
      </c>
      <c r="P44" t="s">
        <v>143</v>
      </c>
      <c r="Q44" t="s">
        <v>9</v>
      </c>
      <c r="R44">
        <f>IF(IFERROR(VLOOKUP(Q44,구분자!$B:$C,2,FALSE),)=0,"",VLOOKUP(Q44,구분자!$B:$C,2,FALSE))</f>
        <v>22.5</v>
      </c>
      <c r="AE44" t="s">
        <v>82</v>
      </c>
      <c r="AF44" t="s">
        <v>9</v>
      </c>
      <c r="AG44">
        <f>IF(IFERROR(VLOOKUP(AF44,구분자!$B:$C,2,FALSE),)=0,"",VLOOKUP(AF44,구분자!$B:$C,2,FALSE))</f>
        <v>22.5</v>
      </c>
    </row>
    <row r="45" spans="1:33">
      <c r="A45" t="s">
        <v>58</v>
      </c>
      <c r="B45" t="s">
        <v>5</v>
      </c>
      <c r="C45">
        <f>IF(IFERROR(VLOOKUP(B45,구분자!$B:$C,2,FALSE),)=0,"",VLOOKUP(B45,구분자!$B:$C,2,FALSE))</f>
        <v>5.625</v>
      </c>
      <c r="D45" t="s">
        <v>64</v>
      </c>
      <c r="E45" t="s">
        <v>15</v>
      </c>
      <c r="F45">
        <f>IF(IFERROR(VLOOKUP(E45,구분자!$B:$C,2,FALSE),)=0,"",VLOOKUP(E45,구분자!$B:$C,2,FALSE))</f>
        <v>112.5</v>
      </c>
      <c r="P45" t="s">
        <v>158</v>
      </c>
      <c r="Q45" t="s">
        <v>5</v>
      </c>
      <c r="R45">
        <f>IF(IFERROR(VLOOKUP(Q45,구분자!$B:$C,2,FALSE),)=0,"",VLOOKUP(Q45,구분자!$B:$C,2,FALSE))</f>
        <v>5.625</v>
      </c>
      <c r="AE45" t="s">
        <v>80</v>
      </c>
      <c r="AF45" t="s">
        <v>5</v>
      </c>
      <c r="AG45">
        <f>IF(IFERROR(VLOOKUP(AF45,구분자!$B:$C,2,FALSE),)=0,"",VLOOKUP(AF45,구분자!$B:$C,2,FALSE))</f>
        <v>5.625</v>
      </c>
    </row>
    <row r="46" spans="1:33">
      <c r="A46" t="s">
        <v>159</v>
      </c>
      <c r="B46" t="s">
        <v>5</v>
      </c>
      <c r="C46">
        <f>IF(IFERROR(VLOOKUP(B46,구분자!$B:$C,2,FALSE),)=0,"",VLOOKUP(B46,구분자!$B:$C,2,FALSE))</f>
        <v>5.625</v>
      </c>
      <c r="D46" t="s">
        <v>75</v>
      </c>
      <c r="E46" t="s">
        <v>15</v>
      </c>
      <c r="F46">
        <f>IF(IFERROR(VLOOKUP(E46,구분자!$B:$C,2,FALSE),)=0,"",VLOOKUP(E46,구분자!$B:$C,2,FALSE))</f>
        <v>112.5</v>
      </c>
      <c r="P46" t="s">
        <v>64</v>
      </c>
      <c r="Q46" t="s">
        <v>5</v>
      </c>
      <c r="R46">
        <f>IF(IFERROR(VLOOKUP(Q46,구분자!$B:$C,2,FALSE),)=0,"",VLOOKUP(Q46,구분자!$B:$C,2,FALSE))</f>
        <v>5.625</v>
      </c>
      <c r="AE46" t="s">
        <v>160</v>
      </c>
      <c r="AF46" t="s">
        <v>5</v>
      </c>
      <c r="AG46">
        <f>IF(IFERROR(VLOOKUP(AF46,구분자!$B:$C,2,FALSE),)=0,"",VLOOKUP(AF46,구분자!$B:$C,2,FALSE))</f>
        <v>5.625</v>
      </c>
    </row>
    <row r="47" spans="1:33">
      <c r="A47" t="s">
        <v>161</v>
      </c>
      <c r="B47" t="s">
        <v>5</v>
      </c>
      <c r="C47">
        <f>IF(IFERROR(VLOOKUP(B47,구분자!$B:$C,2,FALSE),)=0,"",VLOOKUP(B47,구분자!$B:$C,2,FALSE))</f>
        <v>5.625</v>
      </c>
      <c r="D47" t="s">
        <v>77</v>
      </c>
      <c r="E47" t="s">
        <v>15</v>
      </c>
      <c r="F47">
        <f>IF(IFERROR(VLOOKUP(E47,구분자!$B:$C,2,FALSE),)=0,"",VLOOKUP(E47,구분자!$B:$C,2,FALSE))</f>
        <v>112.5</v>
      </c>
      <c r="P47" t="s">
        <v>162</v>
      </c>
      <c r="Q47" t="s">
        <v>5</v>
      </c>
      <c r="R47">
        <f>IF(IFERROR(VLOOKUP(Q47,구분자!$B:$C,2,FALSE),)=0,"",VLOOKUP(Q47,구분자!$B:$C,2,FALSE))</f>
        <v>5.625</v>
      </c>
      <c r="AE47" t="s">
        <v>163</v>
      </c>
      <c r="AF47" t="s">
        <v>5</v>
      </c>
      <c r="AG47">
        <f>IF(IFERROR(VLOOKUP(AF47,구분자!$B:$C,2,FALSE),)=0,"",VLOOKUP(AF47,구분자!$B:$C,2,FALSE))</f>
        <v>5.625</v>
      </c>
    </row>
    <row r="48" spans="1:33">
      <c r="A48" t="s">
        <v>133</v>
      </c>
      <c r="B48" t="s">
        <v>5</v>
      </c>
      <c r="C48">
        <f>IF(IFERROR(VLOOKUP(B48,구분자!$B:$C,2,FALSE),)=0,"",VLOOKUP(B48,구분자!$B:$C,2,FALSE))</f>
        <v>5.625</v>
      </c>
      <c r="D48" t="s">
        <v>80</v>
      </c>
      <c r="E48" t="s">
        <v>15</v>
      </c>
      <c r="F48">
        <f>IF(IFERROR(VLOOKUP(E48,구분자!$B:$C,2,FALSE),)=0,"",VLOOKUP(E48,구분자!$B:$C,2,FALSE))</f>
        <v>112.5</v>
      </c>
      <c r="P48" t="s">
        <v>108</v>
      </c>
      <c r="Q48" t="s">
        <v>5</v>
      </c>
      <c r="R48">
        <f>IF(IFERROR(VLOOKUP(Q48,구분자!$B:$C,2,FALSE),)=0,"",VLOOKUP(Q48,구분자!$B:$C,2,FALSE))</f>
        <v>5.625</v>
      </c>
      <c r="AE48" t="s">
        <v>158</v>
      </c>
      <c r="AF48" t="s">
        <v>5</v>
      </c>
      <c r="AG48">
        <f>IF(IFERROR(VLOOKUP(AF48,구분자!$B:$C,2,FALSE),)=0,"",VLOOKUP(AF48,구분자!$B:$C,2,FALSE))</f>
        <v>5.625</v>
      </c>
    </row>
    <row r="49" spans="1:33">
      <c r="A49" t="s">
        <v>164</v>
      </c>
      <c r="B49" t="s">
        <v>5</v>
      </c>
      <c r="C49">
        <f>IF(IFERROR(VLOOKUP(B49,구분자!$B:$C,2,FALSE),)=0,"",VLOOKUP(B49,구분자!$B:$C,2,FALSE))</f>
        <v>5.625</v>
      </c>
      <c r="D49" t="s">
        <v>165</v>
      </c>
      <c r="E49" t="s">
        <v>15</v>
      </c>
      <c r="F49">
        <f>IF(IFERROR(VLOOKUP(E49,구분자!$B:$C,2,FALSE),)=0,"",VLOOKUP(E49,구분자!$B:$C,2,FALSE))</f>
        <v>112.5</v>
      </c>
      <c r="P49" t="s">
        <v>166</v>
      </c>
      <c r="Q49" t="s">
        <v>5</v>
      </c>
      <c r="R49">
        <f>IF(IFERROR(VLOOKUP(Q49,구분자!$B:$C,2,FALSE),)=0,"",VLOOKUP(Q49,구분자!$B:$C,2,FALSE))</f>
        <v>5.625</v>
      </c>
      <c r="AE49" t="s">
        <v>86</v>
      </c>
      <c r="AF49" t="s">
        <v>5</v>
      </c>
      <c r="AG49">
        <f>IF(IFERROR(VLOOKUP(AF49,구분자!$B:$C,2,FALSE),)=0,"",VLOOKUP(AF49,구분자!$B:$C,2,FALSE))</f>
        <v>5.625</v>
      </c>
    </row>
    <row r="50" spans="1:33">
      <c r="A50" t="s">
        <v>92</v>
      </c>
      <c r="B50" t="s">
        <v>5</v>
      </c>
      <c r="C50">
        <f>IF(IFERROR(VLOOKUP(B50,구분자!$B:$C,2,FALSE),)=0,"",VLOOKUP(B50,구분자!$B:$C,2,FALSE))</f>
        <v>5.625</v>
      </c>
      <c r="D50" t="s">
        <v>73</v>
      </c>
      <c r="E50" t="s">
        <v>15</v>
      </c>
      <c r="F50">
        <f>IF(IFERROR(VLOOKUP(E50,구분자!$B:$C,2,FALSE),)=0,"",VLOOKUP(E50,구분자!$B:$C,2,FALSE))</f>
        <v>112.5</v>
      </c>
      <c r="P50" t="s">
        <v>167</v>
      </c>
      <c r="Q50" t="s">
        <v>5</v>
      </c>
      <c r="R50">
        <f>IF(IFERROR(VLOOKUP(Q50,구분자!$B:$C,2,FALSE),)=0,"",VLOOKUP(Q50,구분자!$B:$C,2,FALSE))</f>
        <v>5.625</v>
      </c>
      <c r="AE50" t="s">
        <v>168</v>
      </c>
      <c r="AF50" t="s">
        <v>5</v>
      </c>
      <c r="AG50">
        <f>IF(IFERROR(VLOOKUP(AF50,구분자!$B:$C,2,FALSE),)=0,"",VLOOKUP(AF50,구분자!$B:$C,2,FALSE))</f>
        <v>5.625</v>
      </c>
    </row>
    <row r="51" spans="1:33">
      <c r="A51" t="s">
        <v>169</v>
      </c>
      <c r="B51" t="s">
        <v>5</v>
      </c>
      <c r="C51">
        <f>IF(IFERROR(VLOOKUP(B51,구분자!$B:$C,2,FALSE),)=0,"",VLOOKUP(B51,구분자!$B:$C,2,FALSE))</f>
        <v>5.625</v>
      </c>
      <c r="D51" t="s">
        <v>95</v>
      </c>
      <c r="E51" t="s">
        <v>15</v>
      </c>
      <c r="F51">
        <f>IF(IFERROR(VLOOKUP(E51,구분자!$B:$C,2,FALSE),)=0,"",VLOOKUP(E51,구분자!$B:$C,2,FALSE))</f>
        <v>112.5</v>
      </c>
      <c r="P51" t="s">
        <v>163</v>
      </c>
      <c r="Q51" t="s">
        <v>5</v>
      </c>
      <c r="R51">
        <f>IF(IFERROR(VLOOKUP(Q51,구분자!$B:$C,2,FALSE),)=0,"",VLOOKUP(Q51,구분자!$B:$C,2,FALSE))</f>
        <v>5.625</v>
      </c>
      <c r="AE51" t="s">
        <v>170</v>
      </c>
      <c r="AF51" t="s">
        <v>5</v>
      </c>
      <c r="AG51">
        <f>IF(IFERROR(VLOOKUP(AF51,구분자!$B:$C,2,FALSE),)=0,"",VLOOKUP(AF51,구분자!$B:$C,2,FALSE))</f>
        <v>5.625</v>
      </c>
    </row>
    <row r="52" spans="1:33">
      <c r="A52" t="s">
        <v>60</v>
      </c>
      <c r="B52" t="s">
        <v>5</v>
      </c>
      <c r="C52">
        <f>IF(IFERROR(VLOOKUP(B52,구분자!$B:$C,2,FALSE),)=0,"",VLOOKUP(B52,구분자!$B:$C,2,FALSE))</f>
        <v>5.625</v>
      </c>
      <c r="D52" t="s">
        <v>67</v>
      </c>
      <c r="E52" t="s">
        <v>15</v>
      </c>
      <c r="F52">
        <f>IF(IFERROR(VLOOKUP(E52,구분자!$B:$C,2,FALSE),)=0,"",VLOOKUP(E52,구분자!$B:$C,2,FALSE))</f>
        <v>112.5</v>
      </c>
      <c r="P52" t="s">
        <v>168</v>
      </c>
      <c r="Q52" t="s">
        <v>5</v>
      </c>
      <c r="R52">
        <f>IF(IFERROR(VLOOKUP(Q52,구분자!$B:$C,2,FALSE),)=0,"",VLOOKUP(Q52,구분자!$B:$C,2,FALSE))</f>
        <v>5.625</v>
      </c>
      <c r="AE52" t="s">
        <v>171</v>
      </c>
      <c r="AF52" t="s">
        <v>5</v>
      </c>
      <c r="AG52">
        <f>IF(IFERROR(VLOOKUP(AF52,구분자!$B:$C,2,FALSE),)=0,"",VLOOKUP(AF52,구분자!$B:$C,2,FALSE))</f>
        <v>5.625</v>
      </c>
    </row>
    <row r="53" spans="1:33">
      <c r="A53" t="s">
        <v>58</v>
      </c>
      <c r="B53" t="s">
        <v>7</v>
      </c>
      <c r="C53">
        <f>IF(IFERROR(VLOOKUP(B53,구분자!$B:$C,2,FALSE),)=0,"",VLOOKUP(B53,구분자!$B:$C,2,FALSE))</f>
        <v>11.25</v>
      </c>
      <c r="D53" t="s">
        <v>82</v>
      </c>
      <c r="E53" t="s">
        <v>15</v>
      </c>
      <c r="F53">
        <f>IF(IFERROR(VLOOKUP(E53,구분자!$B:$C,2,FALSE),)=0,"",VLOOKUP(E53,구분자!$B:$C,2,FALSE))</f>
        <v>112.5</v>
      </c>
      <c r="P53" t="s">
        <v>158</v>
      </c>
      <c r="Q53" t="s">
        <v>7</v>
      </c>
      <c r="R53">
        <f>IF(IFERROR(VLOOKUP(Q53,구분자!$B:$C,2,FALSE),)=0,"",VLOOKUP(Q53,구분자!$B:$C,2,FALSE))</f>
        <v>11.25</v>
      </c>
      <c r="AE53" t="s">
        <v>80</v>
      </c>
      <c r="AF53" t="s">
        <v>7</v>
      </c>
      <c r="AG53">
        <f>IF(IFERROR(VLOOKUP(AF53,구분자!$B:$C,2,FALSE),)=0,"",VLOOKUP(AF53,구분자!$B:$C,2,FALSE))</f>
        <v>11.25</v>
      </c>
    </row>
    <row r="54" spans="1:33">
      <c r="A54" t="s">
        <v>133</v>
      </c>
      <c r="B54" t="s">
        <v>7</v>
      </c>
      <c r="C54">
        <f>IF(IFERROR(VLOOKUP(B54,구분자!$B:$C,2,FALSE),)=0,"",VLOOKUP(B54,구분자!$B:$C,2,FALSE))</f>
        <v>11.25</v>
      </c>
      <c r="D54" t="s">
        <v>101</v>
      </c>
      <c r="E54" t="s">
        <v>15</v>
      </c>
      <c r="F54">
        <f>IF(IFERROR(VLOOKUP(E54,구분자!$B:$C,2,FALSE),)=0,"",VLOOKUP(E54,구분자!$B:$C,2,FALSE))</f>
        <v>112.5</v>
      </c>
      <c r="P54" t="s">
        <v>64</v>
      </c>
      <c r="Q54" t="s">
        <v>7</v>
      </c>
      <c r="R54">
        <f>IF(IFERROR(VLOOKUP(Q54,구분자!$B:$C,2,FALSE),)=0,"",VLOOKUP(Q54,구분자!$B:$C,2,FALSE))</f>
        <v>11.25</v>
      </c>
      <c r="AE54" t="s">
        <v>158</v>
      </c>
      <c r="AF54" t="s">
        <v>7</v>
      </c>
      <c r="AG54">
        <f>IF(IFERROR(VLOOKUP(AF54,구분자!$B:$C,2,FALSE),)=0,"",VLOOKUP(AF54,구분자!$B:$C,2,FALSE))</f>
        <v>11.25</v>
      </c>
    </row>
    <row r="55" spans="1:33">
      <c r="A55" t="s">
        <v>92</v>
      </c>
      <c r="B55" t="s">
        <v>7</v>
      </c>
      <c r="C55">
        <f>IF(IFERROR(VLOOKUP(B55,구분자!$B:$C,2,FALSE),)=0,"",VLOOKUP(B55,구분자!$B:$C,2,FALSE))</f>
        <v>11.25</v>
      </c>
      <c r="D55" t="s">
        <v>52</v>
      </c>
      <c r="E55" t="s">
        <v>15</v>
      </c>
      <c r="F55">
        <f>IF(IFERROR(VLOOKUP(E55,구분자!$B:$C,2,FALSE),)=0,"",VLOOKUP(E55,구분자!$B:$C,2,FALSE))</f>
        <v>112.5</v>
      </c>
      <c r="P55" t="s">
        <v>162</v>
      </c>
      <c r="Q55" t="s">
        <v>7</v>
      </c>
      <c r="R55">
        <f>IF(IFERROR(VLOOKUP(Q55,구분자!$B:$C,2,FALSE),)=0,"",VLOOKUP(Q55,구분자!$B:$C,2,FALSE))</f>
        <v>11.25</v>
      </c>
      <c r="AE55" t="s">
        <v>86</v>
      </c>
      <c r="AF55" t="s">
        <v>7</v>
      </c>
      <c r="AG55">
        <f>IF(IFERROR(VLOOKUP(AF55,구분자!$B:$C,2,FALSE),)=0,"",VLOOKUP(AF55,구분자!$B:$C,2,FALSE))</f>
        <v>11.25</v>
      </c>
    </row>
    <row r="56" spans="1:33">
      <c r="A56" t="s">
        <v>60</v>
      </c>
      <c r="B56" t="s">
        <v>7</v>
      </c>
      <c r="C56">
        <f>IF(IFERROR(VLOOKUP(B56,구분자!$B:$C,2,FALSE),)=0,"",VLOOKUP(B56,구분자!$B:$C,2,FALSE))</f>
        <v>11.25</v>
      </c>
      <c r="D56" t="s">
        <v>72</v>
      </c>
      <c r="E56" t="s">
        <v>15</v>
      </c>
      <c r="F56">
        <f>IF(IFERROR(VLOOKUP(E56,구분자!$B:$C,2,FALSE),)=0,"",VLOOKUP(E56,구분자!$B:$C,2,FALSE))</f>
        <v>112.5</v>
      </c>
      <c r="P56" t="s">
        <v>108</v>
      </c>
      <c r="Q56" t="s">
        <v>7</v>
      </c>
      <c r="R56">
        <f>IF(IFERROR(VLOOKUP(Q56,구분자!$B:$C,2,FALSE),)=0,"",VLOOKUP(Q56,구분자!$B:$C,2,FALSE))</f>
        <v>11.25</v>
      </c>
      <c r="AE56" t="s">
        <v>170</v>
      </c>
      <c r="AF56" t="s">
        <v>7</v>
      </c>
      <c r="AG56">
        <f>IF(IFERROR(VLOOKUP(AF56,구분자!$B:$C,2,FALSE),)=0,"",VLOOKUP(AF56,구분자!$B:$C,2,FALSE))</f>
        <v>11.25</v>
      </c>
    </row>
    <row r="57" spans="1:33">
      <c r="A57" t="s">
        <v>58</v>
      </c>
      <c r="B57" t="s">
        <v>9</v>
      </c>
      <c r="C57">
        <f>IF(IFERROR(VLOOKUP(B57,구분자!$B:$C,2,FALSE),)=0,"",VLOOKUP(B57,구분자!$B:$C,2,FALSE))</f>
        <v>22.5</v>
      </c>
      <c r="D57" t="s">
        <v>59</v>
      </c>
      <c r="E57" t="s">
        <v>15</v>
      </c>
      <c r="F57">
        <f>IF(IFERROR(VLOOKUP(E57,구분자!$B:$C,2,FALSE),)=0,"",VLOOKUP(E57,구분자!$B:$C,2,FALSE))</f>
        <v>112.5</v>
      </c>
      <c r="P57" t="s">
        <v>158</v>
      </c>
      <c r="Q57" t="s">
        <v>9</v>
      </c>
      <c r="R57">
        <f>IF(IFERROR(VLOOKUP(Q57,구분자!$B:$C,2,FALSE),)=0,"",VLOOKUP(Q57,구분자!$B:$C,2,FALSE))</f>
        <v>22.5</v>
      </c>
      <c r="AE57" t="s">
        <v>158</v>
      </c>
      <c r="AF57" t="s">
        <v>9</v>
      </c>
      <c r="AG57">
        <f>IF(IFERROR(VLOOKUP(AF57,구분자!$B:$C,2,FALSE),)=0,"",VLOOKUP(AF57,구분자!$B:$C,2,FALSE))</f>
        <v>22.5</v>
      </c>
    </row>
    <row r="58" spans="1:33">
      <c r="A58" t="s">
        <v>60</v>
      </c>
      <c r="B58" t="s">
        <v>9</v>
      </c>
      <c r="C58">
        <f>IF(IFERROR(VLOOKUP(B58,구분자!$B:$C,2,FALSE),)=0,"",VLOOKUP(B58,구분자!$B:$C,2,FALSE))</f>
        <v>22.5</v>
      </c>
      <c r="D58" t="s">
        <v>53</v>
      </c>
      <c r="E58" t="s">
        <v>15</v>
      </c>
      <c r="F58">
        <f>IF(IFERROR(VLOOKUP(E58,구분자!$B:$C,2,FALSE),)=0,"",VLOOKUP(E58,구분자!$B:$C,2,FALSE))</f>
        <v>112.5</v>
      </c>
      <c r="P58" t="s">
        <v>64</v>
      </c>
      <c r="Q58" t="s">
        <v>9</v>
      </c>
      <c r="R58">
        <f>IF(IFERROR(VLOOKUP(Q58,구분자!$B:$C,2,FALSE),)=0,"",VLOOKUP(Q58,구분자!$B:$C,2,FALSE))</f>
        <v>22.5</v>
      </c>
      <c r="AE58" t="s">
        <v>170</v>
      </c>
      <c r="AF58" t="s">
        <v>9</v>
      </c>
      <c r="AG58">
        <f>IF(IFERROR(VLOOKUP(AF58,구분자!$B:$C,2,FALSE),)=0,"",VLOOKUP(AF58,구분자!$B:$C,2,FALSE))</f>
        <v>22.5</v>
      </c>
    </row>
    <row r="59" spans="1:33">
      <c r="A59" t="s">
        <v>172</v>
      </c>
      <c r="B59" t="s">
        <v>5</v>
      </c>
      <c r="C59">
        <f>IF(IFERROR(VLOOKUP(B59,구분자!$B:$C,2,FALSE),)=0,"",VLOOKUP(B59,구분자!$B:$C,2,FALSE))</f>
        <v>5.625</v>
      </c>
      <c r="D59" t="s">
        <v>110</v>
      </c>
      <c r="E59" t="s">
        <v>15</v>
      </c>
      <c r="F59">
        <f>IF(IFERROR(VLOOKUP(E59,구분자!$B:$C,2,FALSE),)=0,"",VLOOKUP(E59,구분자!$B:$C,2,FALSE))</f>
        <v>112.5</v>
      </c>
      <c r="P59" t="s">
        <v>119</v>
      </c>
      <c r="Q59" t="s">
        <v>5</v>
      </c>
      <c r="R59">
        <f>IF(IFERROR(VLOOKUP(Q59,구분자!$B:$C,2,FALSE),)=0,"",VLOOKUP(Q59,구분자!$B:$C,2,FALSE))</f>
        <v>5.625</v>
      </c>
      <c r="AE59" t="s">
        <v>173</v>
      </c>
      <c r="AF59" t="s">
        <v>5</v>
      </c>
      <c r="AG59">
        <f>IF(IFERROR(VLOOKUP(AF59,구분자!$B:$C,2,FALSE),)=0,"",VLOOKUP(AF59,구분자!$B:$C,2,FALSE))</f>
        <v>5.625</v>
      </c>
    </row>
    <row r="60" spans="1:33">
      <c r="A60" t="s">
        <v>174</v>
      </c>
      <c r="B60" t="s">
        <v>5</v>
      </c>
      <c r="C60">
        <f>IF(IFERROR(VLOOKUP(B60,구분자!$B:$C,2,FALSE),)=0,"",VLOOKUP(B60,구분자!$B:$C,2,FALSE))</f>
        <v>5.625</v>
      </c>
      <c r="D60" t="s">
        <v>60</v>
      </c>
      <c r="E60" t="s">
        <v>15</v>
      </c>
      <c r="F60">
        <f>IF(IFERROR(VLOOKUP(E60,구분자!$B:$C,2,FALSE),)=0,"",VLOOKUP(E60,구분자!$B:$C,2,FALSE))</f>
        <v>112.5</v>
      </c>
      <c r="P60" t="s">
        <v>103</v>
      </c>
      <c r="Q60" t="s">
        <v>5</v>
      </c>
      <c r="R60">
        <f>IF(IFERROR(VLOOKUP(Q60,구분자!$B:$C,2,FALSE),)=0,"",VLOOKUP(Q60,구분자!$B:$C,2,FALSE))</f>
        <v>5.625</v>
      </c>
      <c r="AE60" t="s">
        <v>175</v>
      </c>
      <c r="AF60" t="s">
        <v>5</v>
      </c>
      <c r="AG60">
        <f>IF(IFERROR(VLOOKUP(AF60,구분자!$B:$C,2,FALSE),)=0,"",VLOOKUP(AF60,구분자!$B:$C,2,FALSE))</f>
        <v>5.625</v>
      </c>
    </row>
    <row r="61" spans="1:33">
      <c r="A61" t="s">
        <v>176</v>
      </c>
      <c r="B61" t="s">
        <v>5</v>
      </c>
      <c r="C61">
        <f>IF(IFERROR(VLOOKUP(B61,구분자!$B:$C,2,FALSE),)=0,"",VLOOKUP(B61,구분자!$B:$C,2,FALSE))</f>
        <v>5.625</v>
      </c>
      <c r="D61" t="s">
        <v>93</v>
      </c>
      <c r="E61" t="s">
        <v>17</v>
      </c>
      <c r="F61">
        <f>IF(IFERROR(VLOOKUP(E61,구분자!$B:$C,2,FALSE),)=0,"",VLOOKUP(E61,구분자!$B:$C,2,FALSE))</f>
        <v>50</v>
      </c>
      <c r="P61" t="s">
        <v>151</v>
      </c>
      <c r="Q61" t="s">
        <v>5</v>
      </c>
      <c r="R61">
        <f>IF(IFERROR(VLOOKUP(Q61,구분자!$B:$C,2,FALSE),)=0,"",VLOOKUP(Q61,구분자!$B:$C,2,FALSE))</f>
        <v>5.625</v>
      </c>
      <c r="AE61" t="s">
        <v>67</v>
      </c>
      <c r="AF61" t="s">
        <v>5</v>
      </c>
      <c r="AG61">
        <f>IF(IFERROR(VLOOKUP(AF61,구분자!$B:$C,2,FALSE),)=0,"",VLOOKUP(AF61,구분자!$B:$C,2,FALSE))</f>
        <v>5.625</v>
      </c>
    </row>
    <row r="62" spans="1:33">
      <c r="A62" t="s">
        <v>108</v>
      </c>
      <c r="B62" t="s">
        <v>5</v>
      </c>
      <c r="C62">
        <f>IF(IFERROR(VLOOKUP(B62,구분자!$B:$C,2,FALSE),)=0,"",VLOOKUP(B62,구분자!$B:$C,2,FALSE))</f>
        <v>5.625</v>
      </c>
      <c r="D62" t="s">
        <v>177</v>
      </c>
      <c r="E62" t="s">
        <v>17</v>
      </c>
      <c r="F62">
        <f>IF(IFERROR(VLOOKUP(E62,구분자!$B:$C,2,FALSE),)=0,"",VLOOKUP(E62,구분자!$B:$C,2,FALSE))</f>
        <v>50</v>
      </c>
      <c r="P62" t="s">
        <v>178</v>
      </c>
      <c r="Q62" t="s">
        <v>5</v>
      </c>
      <c r="R62">
        <f>IF(IFERROR(VLOOKUP(Q62,구분자!$B:$C,2,FALSE),)=0,"",VLOOKUP(Q62,구분자!$B:$C,2,FALSE))</f>
        <v>5.625</v>
      </c>
      <c r="AE62" t="s">
        <v>179</v>
      </c>
      <c r="AF62" t="s">
        <v>5</v>
      </c>
      <c r="AG62">
        <f>IF(IFERROR(VLOOKUP(AF62,구분자!$B:$C,2,FALSE),)=0,"",VLOOKUP(AF62,구분자!$B:$C,2,FALSE))</f>
        <v>5.625</v>
      </c>
    </row>
    <row r="63" spans="1:33">
      <c r="A63" t="s">
        <v>117</v>
      </c>
      <c r="B63" t="s">
        <v>5</v>
      </c>
      <c r="C63">
        <f>IF(IFERROR(VLOOKUP(B63,구분자!$B:$C,2,FALSE),)=0,"",VLOOKUP(B63,구분자!$B:$C,2,FALSE))</f>
        <v>5.625</v>
      </c>
      <c r="D63" t="s">
        <v>180</v>
      </c>
      <c r="E63" t="s">
        <v>17</v>
      </c>
      <c r="F63">
        <f>IF(IFERROR(VLOOKUP(E63,구분자!$B:$C,2,FALSE),)=0,"",VLOOKUP(E63,구분자!$B:$C,2,FALSE))</f>
        <v>50</v>
      </c>
      <c r="P63" t="s">
        <v>179</v>
      </c>
      <c r="Q63" t="s">
        <v>5</v>
      </c>
      <c r="R63">
        <f>IF(IFERROR(VLOOKUP(Q63,구분자!$B:$C,2,FALSE),)=0,"",VLOOKUP(Q63,구분자!$B:$C,2,FALSE))</f>
        <v>5.625</v>
      </c>
      <c r="AE63" t="s">
        <v>181</v>
      </c>
      <c r="AF63" t="s">
        <v>5</v>
      </c>
      <c r="AG63">
        <f>IF(IFERROR(VLOOKUP(AF63,구분자!$B:$C,2,FALSE),)=0,"",VLOOKUP(AF63,구분자!$B:$C,2,FALSE))</f>
        <v>5.625</v>
      </c>
    </row>
    <row r="64" spans="1:33">
      <c r="A64" t="s">
        <v>182</v>
      </c>
      <c r="B64" t="s">
        <v>5</v>
      </c>
      <c r="C64">
        <f>IF(IFERROR(VLOOKUP(B64,구분자!$B:$C,2,FALSE),)=0,"",VLOOKUP(B64,구분자!$B:$C,2,FALSE))</f>
        <v>5.625</v>
      </c>
      <c r="D64" t="s">
        <v>183</v>
      </c>
      <c r="E64" t="s">
        <v>17</v>
      </c>
      <c r="F64">
        <f>IF(IFERROR(VLOOKUP(E64,구분자!$B:$C,2,FALSE),)=0,"",VLOOKUP(E64,구분자!$B:$C,2,FALSE))</f>
        <v>50</v>
      </c>
      <c r="P64" t="s">
        <v>184</v>
      </c>
      <c r="Q64" t="s">
        <v>5</v>
      </c>
      <c r="R64">
        <f>IF(IFERROR(VLOOKUP(Q64,구분자!$B:$C,2,FALSE),)=0,"",VLOOKUP(Q64,구분자!$B:$C,2,FALSE))</f>
        <v>5.625</v>
      </c>
      <c r="AE64" t="s">
        <v>185</v>
      </c>
      <c r="AF64" t="s">
        <v>5</v>
      </c>
      <c r="AG64">
        <f>IF(IFERROR(VLOOKUP(AF64,구분자!$B:$C,2,FALSE),)=0,"",VLOOKUP(AF64,구분자!$B:$C,2,FALSE))</f>
        <v>5.625</v>
      </c>
    </row>
    <row r="65" spans="1:33">
      <c r="A65" t="s">
        <v>111</v>
      </c>
      <c r="B65" t="s">
        <v>5</v>
      </c>
      <c r="C65">
        <f>IF(IFERROR(VLOOKUP(B65,구분자!$B:$C,2,FALSE),)=0,"",VLOOKUP(B65,구분자!$B:$C,2,FALSE))</f>
        <v>5.625</v>
      </c>
      <c r="D65" t="s">
        <v>98</v>
      </c>
      <c r="E65" t="s">
        <v>17</v>
      </c>
      <c r="F65">
        <f>IF(IFERROR(VLOOKUP(E65,구분자!$B:$C,2,FALSE),)=0,"",VLOOKUP(E65,구분자!$B:$C,2,FALSE))</f>
        <v>50</v>
      </c>
      <c r="P65" t="s">
        <v>186</v>
      </c>
      <c r="Q65" t="s">
        <v>5</v>
      </c>
      <c r="R65">
        <f>IF(IFERROR(VLOOKUP(Q65,구분자!$B:$C,2,FALSE),)=0,"",VLOOKUP(Q65,구분자!$B:$C,2,FALSE))</f>
        <v>5.625</v>
      </c>
      <c r="AE65" t="s">
        <v>51</v>
      </c>
      <c r="AF65" t="s">
        <v>5</v>
      </c>
      <c r="AG65">
        <f>IF(IFERROR(VLOOKUP(AF65,구분자!$B:$C,2,FALSE),)=0,"",VLOOKUP(AF65,구분자!$B:$C,2,FALSE))</f>
        <v>5.625</v>
      </c>
    </row>
    <row r="66" spans="1:33">
      <c r="A66" t="s">
        <v>73</v>
      </c>
      <c r="B66" t="s">
        <v>5</v>
      </c>
      <c r="C66">
        <f>IF(IFERROR(VLOOKUP(B66,구분자!$B:$C,2,FALSE),)=0,"",VLOOKUP(B66,구분자!$B:$C,2,FALSE))</f>
        <v>5.625</v>
      </c>
      <c r="D66" t="s">
        <v>107</v>
      </c>
      <c r="E66" t="s">
        <v>17</v>
      </c>
      <c r="F66">
        <f>IF(IFERROR(VLOOKUP(E66,구분자!$B:$C,2,FALSE),)=0,"",VLOOKUP(E66,구분자!$B:$C,2,FALSE))</f>
        <v>50</v>
      </c>
      <c r="P66" t="s">
        <v>187</v>
      </c>
      <c r="Q66" t="s">
        <v>5</v>
      </c>
      <c r="R66">
        <f>IF(IFERROR(VLOOKUP(Q66,구분자!$B:$C,2,FALSE),)=0,"",VLOOKUP(Q66,구분자!$B:$C,2,FALSE))</f>
        <v>5.625</v>
      </c>
      <c r="AE66" t="s">
        <v>188</v>
      </c>
      <c r="AF66" t="s">
        <v>5</v>
      </c>
      <c r="AG66">
        <f>IF(IFERROR(VLOOKUP(AF66,구분자!$B:$C,2,FALSE),)=0,"",VLOOKUP(AF66,구분자!$B:$C,2,FALSE))</f>
        <v>5.625</v>
      </c>
    </row>
    <row r="67" spans="1:33">
      <c r="A67" t="s">
        <v>172</v>
      </c>
      <c r="B67" t="s">
        <v>7</v>
      </c>
      <c r="C67">
        <f>IF(IFERROR(VLOOKUP(B67,구분자!$B:$C,2,FALSE),)=0,"",VLOOKUP(B67,구분자!$B:$C,2,FALSE))</f>
        <v>11.25</v>
      </c>
      <c r="D67" t="s">
        <v>106</v>
      </c>
      <c r="E67" t="s">
        <v>17</v>
      </c>
      <c r="F67">
        <f>IF(IFERROR(VLOOKUP(E67,구분자!$B:$C,2,FALSE),)=0,"",VLOOKUP(E67,구분자!$B:$C,2,FALSE))</f>
        <v>50</v>
      </c>
      <c r="P67" t="s">
        <v>119</v>
      </c>
      <c r="Q67" t="s">
        <v>7</v>
      </c>
      <c r="R67">
        <f>IF(IFERROR(VLOOKUP(Q67,구분자!$B:$C,2,FALSE),)=0,"",VLOOKUP(Q67,구분자!$B:$C,2,FALSE))</f>
        <v>11.25</v>
      </c>
      <c r="AE67" t="s">
        <v>173</v>
      </c>
      <c r="AF67" t="s">
        <v>7</v>
      </c>
      <c r="AG67">
        <f>IF(IFERROR(VLOOKUP(AF67,구분자!$B:$C,2,FALSE),)=0,"",VLOOKUP(AF67,구분자!$B:$C,2,FALSE))</f>
        <v>11.25</v>
      </c>
    </row>
    <row r="68" spans="1:33">
      <c r="A68" t="s">
        <v>108</v>
      </c>
      <c r="B68" t="s">
        <v>7</v>
      </c>
      <c r="C68">
        <f>IF(IFERROR(VLOOKUP(B68,구분자!$B:$C,2,FALSE),)=0,"",VLOOKUP(B68,구분자!$B:$C,2,FALSE))</f>
        <v>11.25</v>
      </c>
      <c r="D68" t="s">
        <v>71</v>
      </c>
      <c r="E68" t="s">
        <v>17</v>
      </c>
      <c r="F68">
        <f>IF(IFERROR(VLOOKUP(E68,구분자!$B:$C,2,FALSE),)=0,"",VLOOKUP(E68,구분자!$B:$C,2,FALSE))</f>
        <v>50</v>
      </c>
      <c r="P68" t="s">
        <v>103</v>
      </c>
      <c r="Q68" t="s">
        <v>7</v>
      </c>
      <c r="R68">
        <f>IF(IFERROR(VLOOKUP(Q68,구분자!$B:$C,2,FALSE),)=0,"",VLOOKUP(Q68,구분자!$B:$C,2,FALSE))</f>
        <v>11.25</v>
      </c>
      <c r="AE68" t="s">
        <v>67</v>
      </c>
      <c r="AF68" t="s">
        <v>7</v>
      </c>
      <c r="AG68">
        <f>IF(IFERROR(VLOOKUP(AF68,구분자!$B:$C,2,FALSE),)=0,"",VLOOKUP(AF68,구분자!$B:$C,2,FALSE))</f>
        <v>11.25</v>
      </c>
    </row>
    <row r="69" spans="1:33">
      <c r="A69" t="s">
        <v>117</v>
      </c>
      <c r="B69" t="s">
        <v>7</v>
      </c>
      <c r="C69">
        <f>IF(IFERROR(VLOOKUP(B69,구분자!$B:$C,2,FALSE),)=0,"",VLOOKUP(B69,구분자!$B:$C,2,FALSE))</f>
        <v>11.25</v>
      </c>
      <c r="D69" t="s">
        <v>81</v>
      </c>
      <c r="E69" t="s">
        <v>17</v>
      </c>
      <c r="F69">
        <f>IF(IFERROR(VLOOKUP(E69,구분자!$B:$C,2,FALSE),)=0,"",VLOOKUP(E69,구분자!$B:$C,2,FALSE))</f>
        <v>50</v>
      </c>
      <c r="P69" t="s">
        <v>151</v>
      </c>
      <c r="Q69" t="s">
        <v>7</v>
      </c>
      <c r="R69">
        <f>IF(IFERROR(VLOOKUP(Q69,구분자!$B:$C,2,FALSE),)=0,"",VLOOKUP(Q69,구분자!$B:$C,2,FALSE))</f>
        <v>11.25</v>
      </c>
      <c r="AE69" t="s">
        <v>181</v>
      </c>
      <c r="AF69" t="s">
        <v>7</v>
      </c>
      <c r="AG69">
        <f>IF(IFERROR(VLOOKUP(AF69,구분자!$B:$C,2,FALSE),)=0,"",VLOOKUP(AF69,구분자!$B:$C,2,FALSE))</f>
        <v>11.25</v>
      </c>
    </row>
    <row r="70" spans="1:33">
      <c r="A70" t="s">
        <v>73</v>
      </c>
      <c r="B70" t="s">
        <v>7</v>
      </c>
      <c r="C70">
        <f>IF(IFERROR(VLOOKUP(B70,구분자!$B:$C,2,FALSE),)=0,"",VLOOKUP(B70,구분자!$B:$C,2,FALSE))</f>
        <v>11.25</v>
      </c>
      <c r="D70" t="s">
        <v>138</v>
      </c>
      <c r="E70" t="s">
        <v>17</v>
      </c>
      <c r="F70">
        <f>IF(IFERROR(VLOOKUP(E70,구분자!$B:$C,2,FALSE),)=0,"",VLOOKUP(E70,구분자!$B:$C,2,FALSE))</f>
        <v>50</v>
      </c>
      <c r="P70" t="s">
        <v>178</v>
      </c>
      <c r="Q70" t="s">
        <v>7</v>
      </c>
      <c r="R70">
        <f>IF(IFERROR(VLOOKUP(Q70,구분자!$B:$C,2,FALSE),)=0,"",VLOOKUP(Q70,구분자!$B:$C,2,FALSE))</f>
        <v>11.25</v>
      </c>
      <c r="AE70" t="s">
        <v>51</v>
      </c>
      <c r="AF70" t="s">
        <v>7</v>
      </c>
      <c r="AG70">
        <f>IF(IFERROR(VLOOKUP(AF70,구분자!$B:$C,2,FALSE),)=0,"",VLOOKUP(AF70,구분자!$B:$C,2,FALSE))</f>
        <v>11.25</v>
      </c>
    </row>
    <row r="71" spans="1:33">
      <c r="A71" t="s">
        <v>108</v>
      </c>
      <c r="B71" t="s">
        <v>9</v>
      </c>
      <c r="C71">
        <f>IF(IFERROR(VLOOKUP(B71,구분자!$B:$C,2,FALSE),)=0,"",VLOOKUP(B71,구분자!$B:$C,2,FALSE))</f>
        <v>22.5</v>
      </c>
      <c r="D71" t="s">
        <v>189</v>
      </c>
      <c r="E71" t="s">
        <v>17</v>
      </c>
      <c r="F71">
        <f>IF(IFERROR(VLOOKUP(E71,구분자!$B:$C,2,FALSE),)=0,"",VLOOKUP(E71,구분자!$B:$C,2,FALSE))</f>
        <v>50</v>
      </c>
      <c r="P71" t="s">
        <v>119</v>
      </c>
      <c r="Q71" t="s">
        <v>9</v>
      </c>
      <c r="R71">
        <f>IF(IFERROR(VLOOKUP(Q71,구분자!$B:$C,2,FALSE),)=0,"",VLOOKUP(Q71,구분자!$B:$C,2,FALSE))</f>
        <v>22.5</v>
      </c>
      <c r="AE71" t="s">
        <v>67</v>
      </c>
      <c r="AF71" t="s">
        <v>9</v>
      </c>
      <c r="AG71">
        <f>IF(IFERROR(VLOOKUP(AF71,구분자!$B:$C,2,FALSE),)=0,"",VLOOKUP(AF71,구분자!$B:$C,2,FALSE))</f>
        <v>22.5</v>
      </c>
    </row>
    <row r="72" spans="1:33">
      <c r="A72" t="s">
        <v>73</v>
      </c>
      <c r="B72" t="s">
        <v>9</v>
      </c>
      <c r="C72">
        <f>IF(IFERROR(VLOOKUP(B72,구분자!$B:$C,2,FALSE),)=0,"",VLOOKUP(B72,구분자!$B:$C,2,FALSE))</f>
        <v>22.5</v>
      </c>
      <c r="D72" t="s">
        <v>132</v>
      </c>
      <c r="E72" t="s">
        <v>17</v>
      </c>
      <c r="F72">
        <f>IF(IFERROR(VLOOKUP(E72,구분자!$B:$C,2,FALSE),)=0,"",VLOOKUP(E72,구분자!$B:$C,2,FALSE))</f>
        <v>50</v>
      </c>
      <c r="P72" t="s">
        <v>103</v>
      </c>
      <c r="Q72" t="s">
        <v>9</v>
      </c>
      <c r="R72">
        <f>IF(IFERROR(VLOOKUP(Q72,구분자!$B:$C,2,FALSE),)=0,"",VLOOKUP(Q72,구분자!$B:$C,2,FALSE))</f>
        <v>22.5</v>
      </c>
      <c r="AE72" t="s">
        <v>181</v>
      </c>
      <c r="AF72" t="s">
        <v>9</v>
      </c>
      <c r="AG72">
        <f>IF(IFERROR(VLOOKUP(AF72,구분자!$B:$C,2,FALSE),)=0,"",VLOOKUP(AF72,구분자!$B:$C,2,FALSE))</f>
        <v>22.5</v>
      </c>
    </row>
    <row r="73" spans="1:33">
      <c r="A73" t="s">
        <v>95</v>
      </c>
      <c r="B73" t="s">
        <v>5</v>
      </c>
      <c r="C73">
        <f>IF(IFERROR(VLOOKUP(B73,구분자!$B:$C,2,FALSE),)=0,"",VLOOKUP(B73,구분자!$B:$C,2,FALSE))</f>
        <v>5.625</v>
      </c>
      <c r="P73" t="s">
        <v>82</v>
      </c>
      <c r="Q73" t="s">
        <v>5</v>
      </c>
      <c r="R73">
        <f>IF(IFERROR(VLOOKUP(Q73,구분자!$B:$C,2,FALSE),)=0,"",VLOOKUP(Q73,구분자!$B:$C,2,FALSE))</f>
        <v>5.625</v>
      </c>
      <c r="AE73" t="s">
        <v>66</v>
      </c>
      <c r="AF73" t="s">
        <v>5</v>
      </c>
      <c r="AG73">
        <f>IF(IFERROR(VLOOKUP(AF73,구분자!$B:$C,2,FALSE),)=0,"",VLOOKUP(AF73,구분자!$B:$C,2,FALSE))</f>
        <v>5.625</v>
      </c>
    </row>
    <row r="74" spans="1:33">
      <c r="A74" t="s">
        <v>190</v>
      </c>
      <c r="B74" t="s">
        <v>5</v>
      </c>
      <c r="C74">
        <f>IF(IFERROR(VLOOKUP(B74,구분자!$B:$C,2,FALSE),)=0,"",VLOOKUP(B74,구분자!$B:$C,2,FALSE))</f>
        <v>5.625</v>
      </c>
      <c r="P74" t="s">
        <v>191</v>
      </c>
      <c r="Q74" t="s">
        <v>5</v>
      </c>
      <c r="R74">
        <f>IF(IFERROR(VLOOKUP(Q74,구분자!$B:$C,2,FALSE),)=0,"",VLOOKUP(Q74,구분자!$B:$C,2,FALSE))</f>
        <v>5.625</v>
      </c>
      <c r="AE74" t="s">
        <v>192</v>
      </c>
      <c r="AF74" t="s">
        <v>5</v>
      </c>
      <c r="AG74">
        <f>IF(IFERROR(VLOOKUP(AF74,구분자!$B:$C,2,FALSE),)=0,"",VLOOKUP(AF74,구분자!$B:$C,2,FALSE))</f>
        <v>5.625</v>
      </c>
    </row>
    <row r="75" spans="1:33">
      <c r="A75" t="s">
        <v>193</v>
      </c>
      <c r="B75" t="s">
        <v>5</v>
      </c>
      <c r="C75">
        <f>IF(IFERROR(VLOOKUP(B75,구분자!$B:$C,2,FALSE),)=0,"",VLOOKUP(B75,구분자!$B:$C,2,FALSE))</f>
        <v>5.625</v>
      </c>
      <c r="P75" t="s">
        <v>194</v>
      </c>
      <c r="Q75" t="s">
        <v>5</v>
      </c>
      <c r="R75">
        <f>IF(IFERROR(VLOOKUP(Q75,구분자!$B:$C,2,FALSE),)=0,"",VLOOKUP(Q75,구분자!$B:$C,2,FALSE))</f>
        <v>5.625</v>
      </c>
      <c r="AE75" t="s">
        <v>113</v>
      </c>
      <c r="AF75" t="s">
        <v>5</v>
      </c>
      <c r="AG75">
        <f>IF(IFERROR(VLOOKUP(AF75,구분자!$B:$C,2,FALSE),)=0,"",VLOOKUP(AF75,구분자!$B:$C,2,FALSE))</f>
        <v>5.625</v>
      </c>
    </row>
    <row r="76" spans="1:33">
      <c r="A76" t="s">
        <v>146</v>
      </c>
      <c r="B76" t="s">
        <v>5</v>
      </c>
      <c r="C76">
        <f>IF(IFERROR(VLOOKUP(B76,구분자!$B:$C,2,FALSE),)=0,"",VLOOKUP(B76,구분자!$B:$C,2,FALSE))</f>
        <v>5.625</v>
      </c>
      <c r="P76" t="s">
        <v>112</v>
      </c>
      <c r="Q76" t="s">
        <v>5</v>
      </c>
      <c r="R76">
        <f>IF(IFERROR(VLOOKUP(Q76,구분자!$B:$C,2,FALSE),)=0,"",VLOOKUP(Q76,구분자!$B:$C,2,FALSE))</f>
        <v>5.625</v>
      </c>
      <c r="AE76" t="s">
        <v>195</v>
      </c>
      <c r="AF76" t="s">
        <v>5</v>
      </c>
      <c r="AG76">
        <f>IF(IFERROR(VLOOKUP(AF76,구분자!$B:$C,2,FALSE),)=0,"",VLOOKUP(AF76,구분자!$B:$C,2,FALSE))</f>
        <v>5.625</v>
      </c>
    </row>
    <row r="77" spans="1:33">
      <c r="A77" t="s">
        <v>175</v>
      </c>
      <c r="B77" t="s">
        <v>5</v>
      </c>
      <c r="C77">
        <f>IF(IFERROR(VLOOKUP(B77,구분자!$B:$C,2,FALSE),)=0,"",VLOOKUP(B77,구분자!$B:$C,2,FALSE))</f>
        <v>5.625</v>
      </c>
      <c r="P77" t="s">
        <v>196</v>
      </c>
      <c r="Q77" t="s">
        <v>5</v>
      </c>
      <c r="R77">
        <f>IF(IFERROR(VLOOKUP(Q77,구분자!$B:$C,2,FALSE),)=0,"",VLOOKUP(Q77,구분자!$B:$C,2,FALSE))</f>
        <v>5.625</v>
      </c>
      <c r="AE77" t="s">
        <v>95</v>
      </c>
      <c r="AF77" t="s">
        <v>5</v>
      </c>
      <c r="AG77">
        <f>IF(IFERROR(VLOOKUP(AF77,구분자!$B:$C,2,FALSE),)=0,"",VLOOKUP(AF77,구분자!$B:$C,2,FALSE))</f>
        <v>5.625</v>
      </c>
    </row>
    <row r="78" spans="1:33">
      <c r="A78" t="s">
        <v>168</v>
      </c>
      <c r="B78" t="s">
        <v>5</v>
      </c>
      <c r="C78">
        <f>IF(IFERROR(VLOOKUP(B78,구분자!$B:$C,2,FALSE),)=0,"",VLOOKUP(B78,구분자!$B:$C,2,FALSE))</f>
        <v>5.625</v>
      </c>
      <c r="P78" t="s">
        <v>197</v>
      </c>
      <c r="Q78" t="s">
        <v>5</v>
      </c>
      <c r="R78">
        <f>IF(IFERROR(VLOOKUP(Q78,구분자!$B:$C,2,FALSE),)=0,"",VLOOKUP(Q78,구분자!$B:$C,2,FALSE))</f>
        <v>5.625</v>
      </c>
      <c r="AE78" t="s">
        <v>198</v>
      </c>
      <c r="AF78" t="s">
        <v>5</v>
      </c>
      <c r="AG78">
        <f>IF(IFERROR(VLOOKUP(AF78,구분자!$B:$C,2,FALSE),)=0,"",VLOOKUP(AF78,구분자!$B:$C,2,FALSE))</f>
        <v>5.625</v>
      </c>
    </row>
    <row r="79" spans="1:33">
      <c r="A79" t="s">
        <v>128</v>
      </c>
      <c r="B79" t="s">
        <v>5</v>
      </c>
      <c r="C79">
        <f>IF(IFERROR(VLOOKUP(B79,구분자!$B:$C,2,FALSE),)=0,"",VLOOKUP(B79,구분자!$B:$C,2,FALSE))</f>
        <v>5.625</v>
      </c>
      <c r="P79" t="s">
        <v>199</v>
      </c>
      <c r="Q79" t="s">
        <v>5</v>
      </c>
      <c r="R79">
        <f>IF(IFERROR(VLOOKUP(Q79,구분자!$B:$C,2,FALSE),)=0,"",VLOOKUP(Q79,구분자!$B:$C,2,FALSE))</f>
        <v>5.625</v>
      </c>
      <c r="AE79" t="s">
        <v>75</v>
      </c>
      <c r="AF79" t="s">
        <v>5</v>
      </c>
      <c r="AG79">
        <f>IF(IFERROR(VLOOKUP(AF79,구분자!$B:$C,2,FALSE),)=0,"",VLOOKUP(AF79,구분자!$B:$C,2,FALSE))</f>
        <v>5.625</v>
      </c>
    </row>
    <row r="80" spans="1:33">
      <c r="A80" t="s">
        <v>200</v>
      </c>
      <c r="B80" t="s">
        <v>5</v>
      </c>
      <c r="C80">
        <f>IF(IFERROR(VLOOKUP(B80,구분자!$B:$C,2,FALSE),)=0,"",VLOOKUP(B80,구분자!$B:$C,2,FALSE))</f>
        <v>5.625</v>
      </c>
      <c r="P80" t="s">
        <v>84</v>
      </c>
      <c r="Q80" t="s">
        <v>5</v>
      </c>
      <c r="R80">
        <f>IF(IFERROR(VLOOKUP(Q80,구분자!$B:$C,2,FALSE),)=0,"",VLOOKUP(Q80,구분자!$B:$C,2,FALSE))</f>
        <v>5.625</v>
      </c>
      <c r="AE80" t="s">
        <v>116</v>
      </c>
      <c r="AF80" t="s">
        <v>5</v>
      </c>
      <c r="AG80">
        <f>IF(IFERROR(VLOOKUP(AF80,구분자!$B:$C,2,FALSE),)=0,"",VLOOKUP(AF80,구분자!$B:$C,2,FALSE))</f>
        <v>5.625</v>
      </c>
    </row>
    <row r="81" spans="1:33">
      <c r="A81" t="s">
        <v>95</v>
      </c>
      <c r="B81" t="s">
        <v>7</v>
      </c>
      <c r="C81">
        <f>IF(IFERROR(VLOOKUP(B81,구분자!$B:$C,2,FALSE),)=0,"",VLOOKUP(B81,구분자!$B:$C,2,FALSE))</f>
        <v>11.25</v>
      </c>
      <c r="P81" t="s">
        <v>82</v>
      </c>
      <c r="Q81" t="s">
        <v>7</v>
      </c>
      <c r="R81">
        <f>IF(IFERROR(VLOOKUP(Q81,구분자!$B:$C,2,FALSE),)=0,"",VLOOKUP(Q81,구분자!$B:$C,2,FALSE))</f>
        <v>11.25</v>
      </c>
      <c r="AE81" t="s">
        <v>66</v>
      </c>
      <c r="AF81" t="s">
        <v>7</v>
      </c>
      <c r="AG81">
        <f>IF(IFERROR(VLOOKUP(AF81,구분자!$B:$C,2,FALSE),)=0,"",VLOOKUP(AF81,구분자!$B:$C,2,FALSE))</f>
        <v>11.25</v>
      </c>
    </row>
    <row r="82" spans="1:33">
      <c r="A82" t="s">
        <v>146</v>
      </c>
      <c r="B82" t="s">
        <v>7</v>
      </c>
      <c r="C82">
        <f>IF(IFERROR(VLOOKUP(B82,구분자!$B:$C,2,FALSE),)=0,"",VLOOKUP(B82,구분자!$B:$C,2,FALSE))</f>
        <v>11.25</v>
      </c>
      <c r="P82" t="s">
        <v>191</v>
      </c>
      <c r="Q82" t="s">
        <v>7</v>
      </c>
      <c r="R82">
        <f>IF(IFERROR(VLOOKUP(Q82,구분자!$B:$C,2,FALSE),)=0,"",VLOOKUP(Q82,구분자!$B:$C,2,FALSE))</f>
        <v>11.25</v>
      </c>
      <c r="AE82" t="s">
        <v>113</v>
      </c>
      <c r="AF82" t="s">
        <v>7</v>
      </c>
      <c r="AG82">
        <f>IF(IFERROR(VLOOKUP(AF82,구분자!$B:$C,2,FALSE),)=0,"",VLOOKUP(AF82,구분자!$B:$C,2,FALSE))</f>
        <v>11.25</v>
      </c>
    </row>
    <row r="83" spans="1:33">
      <c r="A83" t="s">
        <v>175</v>
      </c>
      <c r="B83" t="s">
        <v>7</v>
      </c>
      <c r="C83">
        <f>IF(IFERROR(VLOOKUP(B83,구분자!$B:$C,2,FALSE),)=0,"",VLOOKUP(B83,구분자!$B:$C,2,FALSE))</f>
        <v>11.25</v>
      </c>
      <c r="P83" t="s">
        <v>194</v>
      </c>
      <c r="Q83" t="s">
        <v>7</v>
      </c>
      <c r="R83">
        <f>IF(IFERROR(VLOOKUP(Q83,구분자!$B:$C,2,FALSE),)=0,"",VLOOKUP(Q83,구분자!$B:$C,2,FALSE))</f>
        <v>11.25</v>
      </c>
      <c r="AE83" t="s">
        <v>95</v>
      </c>
      <c r="AF83" t="s">
        <v>7</v>
      </c>
      <c r="AG83">
        <f>IF(IFERROR(VLOOKUP(AF83,구분자!$B:$C,2,FALSE),)=0,"",VLOOKUP(AF83,구분자!$B:$C,2,FALSE))</f>
        <v>11.25</v>
      </c>
    </row>
    <row r="84" spans="1:33">
      <c r="A84" t="s">
        <v>128</v>
      </c>
      <c r="B84" t="s">
        <v>7</v>
      </c>
      <c r="C84">
        <f>IF(IFERROR(VLOOKUP(B84,구분자!$B:$C,2,FALSE),)=0,"",VLOOKUP(B84,구분자!$B:$C,2,FALSE))</f>
        <v>11.25</v>
      </c>
      <c r="P84" t="s">
        <v>112</v>
      </c>
      <c r="Q84" t="s">
        <v>7</v>
      </c>
      <c r="R84">
        <f>IF(IFERROR(VLOOKUP(Q84,구분자!$B:$C,2,FALSE),)=0,"",VLOOKUP(Q84,구분자!$B:$C,2,FALSE))</f>
        <v>11.25</v>
      </c>
      <c r="AE84" t="s">
        <v>75</v>
      </c>
      <c r="AF84" t="s">
        <v>7</v>
      </c>
      <c r="AG84">
        <f>IF(IFERROR(VLOOKUP(AF84,구분자!$B:$C,2,FALSE),)=0,"",VLOOKUP(AF84,구분자!$B:$C,2,FALSE))</f>
        <v>11.25</v>
      </c>
    </row>
    <row r="85" spans="1:33">
      <c r="A85" t="s">
        <v>146</v>
      </c>
      <c r="B85" t="s">
        <v>9</v>
      </c>
      <c r="C85">
        <f>IF(IFERROR(VLOOKUP(B85,구분자!$B:$C,2,FALSE),)=0,"",VLOOKUP(B85,구분자!$B:$C,2,FALSE))</f>
        <v>22.5</v>
      </c>
      <c r="P85" t="s">
        <v>82</v>
      </c>
      <c r="Q85" t="s">
        <v>9</v>
      </c>
      <c r="R85">
        <f>IF(IFERROR(VLOOKUP(Q85,구분자!$B:$C,2,FALSE),)=0,"",VLOOKUP(Q85,구분자!$B:$C,2,FALSE))</f>
        <v>22.5</v>
      </c>
      <c r="AE85" t="s">
        <v>113</v>
      </c>
      <c r="AF85" t="s">
        <v>9</v>
      </c>
      <c r="AG85">
        <f>IF(IFERROR(VLOOKUP(AF85,구분자!$B:$C,2,FALSE),)=0,"",VLOOKUP(AF85,구분자!$B:$C,2,FALSE))</f>
        <v>22.5</v>
      </c>
    </row>
    <row r="86" spans="1:33">
      <c r="A86" t="s">
        <v>128</v>
      </c>
      <c r="B86" t="s">
        <v>9</v>
      </c>
      <c r="C86">
        <f>IF(IFERROR(VLOOKUP(B86,구분자!$B:$C,2,FALSE),)=0,"",VLOOKUP(B86,구분자!$B:$C,2,FALSE))</f>
        <v>22.5</v>
      </c>
      <c r="P86" t="s">
        <v>191</v>
      </c>
      <c r="Q86" t="s">
        <v>9</v>
      </c>
      <c r="R86">
        <f>IF(IFERROR(VLOOKUP(Q86,구분자!$B:$C,2,FALSE),)=0,"",VLOOKUP(Q86,구분자!$B:$C,2,FALSE))</f>
        <v>22.5</v>
      </c>
      <c r="AE86" t="s">
        <v>95</v>
      </c>
      <c r="AF86" t="s">
        <v>9</v>
      </c>
      <c r="AG86">
        <f>IF(IFERROR(VLOOKUP(AF86,구분자!$B:$C,2,FALSE),)=0,"",VLOOKUP(AF86,구분자!$B:$C,2,FALSE))</f>
        <v>22.5</v>
      </c>
    </row>
    <row r="87" spans="1:33">
      <c r="A87" t="s">
        <v>201</v>
      </c>
      <c r="B87" t="s">
        <v>5</v>
      </c>
      <c r="C87">
        <f>IF(IFERROR(VLOOKUP(B87,구분자!$B:$C,2,FALSE),)=0,"",VLOOKUP(B87,구분자!$B:$C,2,FALSE))</f>
        <v>5.625</v>
      </c>
      <c r="P87" t="s">
        <v>72</v>
      </c>
      <c r="Q87" t="s">
        <v>5</v>
      </c>
      <c r="R87">
        <f>IF(IFERROR(VLOOKUP(Q87,구분자!$B:$C,2,FALSE),)=0,"",VLOOKUP(Q87,구분자!$B:$C,2,FALSE))</f>
        <v>5.625</v>
      </c>
      <c r="AE87" t="s">
        <v>202</v>
      </c>
      <c r="AF87" t="s">
        <v>5</v>
      </c>
      <c r="AG87">
        <f>IF(IFERROR(VLOOKUP(AF87,구분자!$B:$C,2,FALSE),)=0,"",VLOOKUP(AF87,구분자!$B:$C,2,FALSE))</f>
        <v>5.625</v>
      </c>
    </row>
    <row r="88" spans="1:33">
      <c r="A88" t="s">
        <v>113</v>
      </c>
      <c r="B88" t="s">
        <v>5</v>
      </c>
      <c r="C88">
        <f>IF(IFERROR(VLOOKUP(B88,구분자!$B:$C,2,FALSE),)=0,"",VLOOKUP(B88,구분자!$B:$C,2,FALSE))</f>
        <v>5.625</v>
      </c>
      <c r="P88" t="s">
        <v>101</v>
      </c>
      <c r="Q88" t="s">
        <v>5</v>
      </c>
      <c r="R88">
        <f>IF(IFERROR(VLOOKUP(Q88,구분자!$B:$C,2,FALSE),)=0,"",VLOOKUP(Q88,구분자!$B:$C,2,FALSE))</f>
        <v>5.625</v>
      </c>
      <c r="AE88" t="s">
        <v>149</v>
      </c>
      <c r="AF88" t="s">
        <v>5</v>
      </c>
      <c r="AG88">
        <f>IF(IFERROR(VLOOKUP(AF88,구분자!$B:$C,2,FALSE),)=0,"",VLOOKUP(AF88,구분자!$B:$C,2,FALSE))</f>
        <v>5.625</v>
      </c>
    </row>
    <row r="89" spans="1:33">
      <c r="A89" t="s">
        <v>203</v>
      </c>
      <c r="B89" t="s">
        <v>5</v>
      </c>
      <c r="C89">
        <f>IF(IFERROR(VLOOKUP(B89,구분자!$B:$C,2,FALSE),)=0,"",VLOOKUP(B89,구분자!$B:$C,2,FALSE))</f>
        <v>5.625</v>
      </c>
      <c r="P89" t="s">
        <v>204</v>
      </c>
      <c r="Q89" t="s">
        <v>5</v>
      </c>
      <c r="R89">
        <f>IF(IFERROR(VLOOKUP(Q89,구분자!$B:$C,2,FALSE),)=0,"",VLOOKUP(Q89,구분자!$B:$C,2,FALSE))</f>
        <v>5.625</v>
      </c>
      <c r="AE89" t="s">
        <v>205</v>
      </c>
      <c r="AF89" t="s">
        <v>5</v>
      </c>
      <c r="AG89">
        <f>IF(IFERROR(VLOOKUP(AF89,구분자!$B:$C,2,FALSE),)=0,"",VLOOKUP(AF89,구분자!$B:$C,2,FALSE))</f>
        <v>5.625</v>
      </c>
    </row>
    <row r="90" spans="1:33">
      <c r="A90" t="s">
        <v>206</v>
      </c>
      <c r="B90" t="s">
        <v>5</v>
      </c>
      <c r="C90">
        <f>IF(IFERROR(VLOOKUP(B90,구분자!$B:$C,2,FALSE),)=0,"",VLOOKUP(B90,구분자!$B:$C,2,FALSE))</f>
        <v>5.625</v>
      </c>
      <c r="P90" t="s">
        <v>207</v>
      </c>
      <c r="Q90" t="s">
        <v>5</v>
      </c>
      <c r="R90">
        <f>IF(IFERROR(VLOOKUP(Q90,구분자!$B:$C,2,FALSE),)=0,"",VLOOKUP(Q90,구분자!$B:$C,2,FALSE))</f>
        <v>5.625</v>
      </c>
      <c r="AE90" t="s">
        <v>208</v>
      </c>
      <c r="AF90" t="s">
        <v>5</v>
      </c>
      <c r="AG90">
        <f>IF(IFERROR(VLOOKUP(AF90,구분자!$B:$C,2,FALSE),)=0,"",VLOOKUP(AF90,구분자!$B:$C,2,FALSE))</f>
        <v>5.625</v>
      </c>
    </row>
    <row r="91" spans="1:33">
      <c r="A91" t="s">
        <v>209</v>
      </c>
      <c r="B91" t="s">
        <v>5</v>
      </c>
      <c r="C91">
        <f>IF(IFERROR(VLOOKUP(B91,구분자!$B:$C,2,FALSE),)=0,"",VLOOKUP(B91,구분자!$B:$C,2,FALSE))</f>
        <v>5.625</v>
      </c>
      <c r="P91" t="s">
        <v>210</v>
      </c>
      <c r="Q91" t="s">
        <v>5</v>
      </c>
      <c r="R91">
        <f>IF(IFERROR(VLOOKUP(Q91,구분자!$B:$C,2,FALSE),)=0,"",VLOOKUP(Q91,구분자!$B:$C,2,FALSE))</f>
        <v>5.625</v>
      </c>
      <c r="AE91" t="s">
        <v>211</v>
      </c>
      <c r="AF91" t="s">
        <v>5</v>
      </c>
      <c r="AG91">
        <f>IF(IFERROR(VLOOKUP(AF91,구분자!$B:$C,2,FALSE),)=0,"",VLOOKUP(AF91,구분자!$B:$C,2,FALSE))</f>
        <v>5.625</v>
      </c>
    </row>
    <row r="92" spans="1:33">
      <c r="A92" t="s">
        <v>212</v>
      </c>
      <c r="B92" t="s">
        <v>5</v>
      </c>
      <c r="C92">
        <f>IF(IFERROR(VLOOKUP(B92,구분자!$B:$C,2,FALSE),)=0,"",VLOOKUP(B92,구분자!$B:$C,2,FALSE))</f>
        <v>5.625</v>
      </c>
      <c r="P92" t="s">
        <v>213</v>
      </c>
      <c r="Q92" t="s">
        <v>5</v>
      </c>
      <c r="R92">
        <f>IF(IFERROR(VLOOKUP(Q92,구분자!$B:$C,2,FALSE),)=0,"",VLOOKUP(Q92,구분자!$B:$C,2,FALSE))</f>
        <v>5.625</v>
      </c>
      <c r="AE92" t="s">
        <v>214</v>
      </c>
      <c r="AF92" t="s">
        <v>5</v>
      </c>
      <c r="AG92">
        <f>IF(IFERROR(VLOOKUP(AF92,구분자!$B:$C,2,FALSE),)=0,"",VLOOKUP(AF92,구분자!$B:$C,2,FALSE))</f>
        <v>5.625</v>
      </c>
    </row>
    <row r="93" spans="1:33">
      <c r="A93" t="s">
        <v>162</v>
      </c>
      <c r="B93" t="s">
        <v>5</v>
      </c>
      <c r="C93">
        <f>IF(IFERROR(VLOOKUP(B93,구분자!$B:$C,2,FALSE),)=0,"",VLOOKUP(B93,구분자!$B:$C,2,FALSE))</f>
        <v>5.625</v>
      </c>
      <c r="P93" t="s">
        <v>164</v>
      </c>
      <c r="Q93" t="s">
        <v>5</v>
      </c>
      <c r="R93">
        <f>IF(IFERROR(VLOOKUP(Q93,구분자!$B:$C,2,FALSE),)=0,"",VLOOKUP(Q93,구분자!$B:$C,2,FALSE))</f>
        <v>5.625</v>
      </c>
      <c r="AE93" t="s">
        <v>76</v>
      </c>
      <c r="AF93" t="s">
        <v>5</v>
      </c>
      <c r="AG93">
        <f>IF(IFERROR(VLOOKUP(AF93,구분자!$B:$C,2,FALSE),)=0,"",VLOOKUP(AF93,구분자!$B:$C,2,FALSE))</f>
        <v>5.625</v>
      </c>
    </row>
    <row r="94" spans="1:33">
      <c r="A94" t="s">
        <v>119</v>
      </c>
      <c r="B94" t="s">
        <v>5</v>
      </c>
      <c r="C94">
        <f>IF(IFERROR(VLOOKUP(B94,구분자!$B:$C,2,FALSE),)=0,"",VLOOKUP(B94,구분자!$B:$C,2,FALSE))</f>
        <v>5.625</v>
      </c>
      <c r="P94" t="s">
        <v>215</v>
      </c>
      <c r="Q94" t="s">
        <v>5</v>
      </c>
      <c r="R94">
        <f>IF(IFERROR(VLOOKUP(Q94,구분자!$B:$C,2,FALSE),)=0,"",VLOOKUP(Q94,구분자!$B:$C,2,FALSE))</f>
        <v>5.625</v>
      </c>
      <c r="AE94" t="s">
        <v>215</v>
      </c>
      <c r="AF94" t="s">
        <v>5</v>
      </c>
      <c r="AG94">
        <f>IF(IFERROR(VLOOKUP(AF94,구분자!$B:$C,2,FALSE),)=0,"",VLOOKUP(AF94,구분자!$B:$C,2,FALSE))</f>
        <v>5.625</v>
      </c>
    </row>
    <row r="95" spans="1:33">
      <c r="A95" t="s">
        <v>201</v>
      </c>
      <c r="B95" t="s">
        <v>7</v>
      </c>
      <c r="C95">
        <f>IF(IFERROR(VLOOKUP(B95,구분자!$B:$C,2,FALSE),)=0,"",VLOOKUP(B95,구분자!$B:$C,2,FALSE))</f>
        <v>11.25</v>
      </c>
      <c r="P95" t="s">
        <v>72</v>
      </c>
      <c r="Q95" t="s">
        <v>7</v>
      </c>
      <c r="R95">
        <f>IF(IFERROR(VLOOKUP(Q95,구분자!$B:$C,2,FALSE),)=0,"",VLOOKUP(Q95,구분자!$B:$C,2,FALSE))</f>
        <v>11.25</v>
      </c>
      <c r="AE95" t="s">
        <v>149</v>
      </c>
      <c r="AF95" t="s">
        <v>7</v>
      </c>
      <c r="AG95">
        <f>IF(IFERROR(VLOOKUP(AF95,구분자!$B:$C,2,FALSE),)=0,"",VLOOKUP(AF95,구분자!$B:$C,2,FALSE))</f>
        <v>11.25</v>
      </c>
    </row>
    <row r="96" spans="1:33">
      <c r="A96" t="s">
        <v>203</v>
      </c>
      <c r="B96" t="s">
        <v>7</v>
      </c>
      <c r="C96">
        <f>IF(IFERROR(VLOOKUP(B96,구분자!$B:$C,2,FALSE),)=0,"",VLOOKUP(B96,구분자!$B:$C,2,FALSE))</f>
        <v>11.25</v>
      </c>
      <c r="P96" t="s">
        <v>101</v>
      </c>
      <c r="Q96" t="s">
        <v>7</v>
      </c>
      <c r="R96">
        <f>IF(IFERROR(VLOOKUP(Q96,구분자!$B:$C,2,FALSE),)=0,"",VLOOKUP(Q96,구분자!$B:$C,2,FALSE))</f>
        <v>11.25</v>
      </c>
      <c r="AE96" t="s">
        <v>208</v>
      </c>
      <c r="AF96" t="s">
        <v>7</v>
      </c>
      <c r="AG96">
        <f>IF(IFERROR(VLOOKUP(AF96,구분자!$B:$C,2,FALSE),)=0,"",VLOOKUP(AF96,구분자!$B:$C,2,FALSE))</f>
        <v>11.25</v>
      </c>
    </row>
    <row r="97" spans="1:33">
      <c r="A97" t="s">
        <v>209</v>
      </c>
      <c r="B97" t="s">
        <v>7</v>
      </c>
      <c r="C97">
        <f>IF(IFERROR(VLOOKUP(B97,구분자!$B:$C,2,FALSE),)=0,"",VLOOKUP(B97,구분자!$B:$C,2,FALSE))</f>
        <v>11.25</v>
      </c>
      <c r="P97" t="s">
        <v>204</v>
      </c>
      <c r="Q97" t="s">
        <v>7</v>
      </c>
      <c r="R97">
        <f>IF(IFERROR(VLOOKUP(Q97,구분자!$B:$C,2,FALSE),)=0,"",VLOOKUP(Q97,구분자!$B:$C,2,FALSE))</f>
        <v>11.25</v>
      </c>
      <c r="AE97" t="s">
        <v>211</v>
      </c>
      <c r="AF97" t="s">
        <v>7</v>
      </c>
      <c r="AG97">
        <f>IF(IFERROR(VLOOKUP(AF97,구분자!$B:$C,2,FALSE),)=0,"",VLOOKUP(AF97,구분자!$B:$C,2,FALSE))</f>
        <v>11.25</v>
      </c>
    </row>
    <row r="98" spans="1:33">
      <c r="A98" t="s">
        <v>119</v>
      </c>
      <c r="B98" t="s">
        <v>7</v>
      </c>
      <c r="C98">
        <f>IF(IFERROR(VLOOKUP(B98,구분자!$B:$C,2,FALSE),)=0,"",VLOOKUP(B98,구분자!$B:$C,2,FALSE))</f>
        <v>11.25</v>
      </c>
      <c r="P98" t="s">
        <v>207</v>
      </c>
      <c r="Q98" t="s">
        <v>7</v>
      </c>
      <c r="R98">
        <f>IF(IFERROR(VLOOKUP(Q98,구분자!$B:$C,2,FALSE),)=0,"",VLOOKUP(Q98,구분자!$B:$C,2,FALSE))</f>
        <v>11.25</v>
      </c>
      <c r="AE98" t="s">
        <v>76</v>
      </c>
      <c r="AF98" t="s">
        <v>7</v>
      </c>
      <c r="AG98">
        <f>IF(IFERROR(VLOOKUP(AF98,구분자!$B:$C,2,FALSE),)=0,"",VLOOKUP(AF98,구분자!$B:$C,2,FALSE))</f>
        <v>11.25</v>
      </c>
    </row>
    <row r="99" spans="1:33">
      <c r="A99" t="s">
        <v>201</v>
      </c>
      <c r="B99" t="s">
        <v>9</v>
      </c>
      <c r="C99">
        <f>IF(IFERROR(VLOOKUP(B99,구분자!$B:$C,2,FALSE),)=0,"",VLOOKUP(B99,구분자!$B:$C,2,FALSE))</f>
        <v>22.5</v>
      </c>
      <c r="P99" t="s">
        <v>72</v>
      </c>
      <c r="Q99" t="s">
        <v>9</v>
      </c>
      <c r="R99">
        <f>IF(IFERROR(VLOOKUP(Q99,구분자!$B:$C,2,FALSE),)=0,"",VLOOKUP(Q99,구분자!$B:$C,2,FALSE))</f>
        <v>22.5</v>
      </c>
      <c r="AE99" t="s">
        <v>208</v>
      </c>
      <c r="AF99" t="s">
        <v>9</v>
      </c>
      <c r="AG99">
        <f>IF(IFERROR(VLOOKUP(AF99,구분자!$B:$C,2,FALSE),)=0,"",VLOOKUP(AF99,구분자!$B:$C,2,FALSE))</f>
        <v>22.5</v>
      </c>
    </row>
    <row r="100" spans="1:33">
      <c r="A100" t="s">
        <v>119</v>
      </c>
      <c r="B100" t="s">
        <v>9</v>
      </c>
      <c r="C100">
        <f>IF(IFERROR(VLOOKUP(B100,구분자!$B:$C,2,FALSE),)=0,"",VLOOKUP(B100,구분자!$B:$C,2,FALSE))</f>
        <v>22.5</v>
      </c>
      <c r="P100" t="s">
        <v>101</v>
      </c>
      <c r="Q100" t="s">
        <v>9</v>
      </c>
      <c r="R100">
        <f>IF(IFERROR(VLOOKUP(Q100,구분자!$B:$C,2,FALSE),)=0,"",VLOOKUP(Q100,구분자!$B:$C,2,FALSE))</f>
        <v>22.5</v>
      </c>
      <c r="AE100" t="s">
        <v>76</v>
      </c>
      <c r="AF100" t="s">
        <v>9</v>
      </c>
      <c r="AG100">
        <f>IF(IFERROR(VLOOKUP(AF100,구분자!$B:$C,2,FALSE),)=0,"",VLOOKUP(AF100,구분자!$B:$C,2,FALSE))</f>
        <v>22.5</v>
      </c>
    </row>
    <row r="101" spans="1:33">
      <c r="A101" t="s">
        <v>67</v>
      </c>
      <c r="B101" t="s">
        <v>5</v>
      </c>
      <c r="C101">
        <f>IF(IFERROR(VLOOKUP(B101,구분자!$B:$C,2,FALSE),)=0,"",VLOOKUP(B101,구분자!$B:$C,2,FALSE))</f>
        <v>5.625</v>
      </c>
      <c r="P101" t="s">
        <v>77</v>
      </c>
      <c r="Q101" t="s">
        <v>5</v>
      </c>
      <c r="R101">
        <f>IF(IFERROR(VLOOKUP(Q101,구분자!$B:$C,2,FALSE),)=0,"",VLOOKUP(Q101,구분자!$B:$C,2,FALSE))</f>
        <v>5.625</v>
      </c>
      <c r="AE101" t="s">
        <v>101</v>
      </c>
      <c r="AF101" t="s">
        <v>5</v>
      </c>
      <c r="AG101">
        <f>IF(IFERROR(VLOOKUP(AF101,구분자!$B:$C,2,FALSE),)=0,"",VLOOKUP(AF101,구분자!$B:$C,2,FALSE))</f>
        <v>5.625</v>
      </c>
    </row>
    <row r="102" spans="1:33">
      <c r="A102" t="s">
        <v>216</v>
      </c>
      <c r="B102" t="s">
        <v>5</v>
      </c>
      <c r="C102">
        <f>IF(IFERROR(VLOOKUP(B102,구분자!$B:$C,2,FALSE),)=0,"",VLOOKUP(B102,구분자!$B:$C,2,FALSE))</f>
        <v>5.625</v>
      </c>
      <c r="P102" t="s">
        <v>217</v>
      </c>
      <c r="Q102" t="s">
        <v>5</v>
      </c>
      <c r="R102">
        <f>IF(IFERROR(VLOOKUP(Q102,구분자!$B:$C,2,FALSE),)=0,"",VLOOKUP(Q102,구분자!$B:$C,2,FALSE))</f>
        <v>5.625</v>
      </c>
      <c r="AE102" t="s">
        <v>218</v>
      </c>
      <c r="AF102" t="s">
        <v>5</v>
      </c>
      <c r="AG102">
        <f>IF(IFERROR(VLOOKUP(AF102,구분자!$B:$C,2,FALSE),)=0,"",VLOOKUP(AF102,구분자!$B:$C,2,FALSE))</f>
        <v>5.625</v>
      </c>
    </row>
    <row r="103" spans="1:33">
      <c r="A103" t="s">
        <v>148</v>
      </c>
      <c r="B103" t="s">
        <v>5</v>
      </c>
      <c r="C103">
        <f>IF(IFERROR(VLOOKUP(B103,구분자!$B:$C,2,FALSE),)=0,"",VLOOKUP(B103,구분자!$B:$C,2,FALSE))</f>
        <v>5.625</v>
      </c>
      <c r="P103" t="s">
        <v>219</v>
      </c>
      <c r="Q103" t="s">
        <v>5</v>
      </c>
      <c r="R103">
        <f>IF(IFERROR(VLOOKUP(Q103,구분자!$B:$C,2,FALSE),)=0,"",VLOOKUP(Q103,구분자!$B:$C,2,FALSE))</f>
        <v>5.625</v>
      </c>
      <c r="AE103" t="s">
        <v>100</v>
      </c>
      <c r="AF103" t="s">
        <v>5</v>
      </c>
      <c r="AG103">
        <f>IF(IFERROR(VLOOKUP(AF103,구분자!$B:$C,2,FALSE),)=0,"",VLOOKUP(AF103,구분자!$B:$C,2,FALSE))</f>
        <v>5.625</v>
      </c>
    </row>
    <row r="104" spans="1:33">
      <c r="A104" t="s">
        <v>204</v>
      </c>
      <c r="B104" t="s">
        <v>5</v>
      </c>
      <c r="C104">
        <f>IF(IFERROR(VLOOKUP(B104,구분자!$B:$C,2,FALSE),)=0,"",VLOOKUP(B104,구분자!$B:$C,2,FALSE))</f>
        <v>5.625</v>
      </c>
      <c r="P104" t="s">
        <v>149</v>
      </c>
      <c r="Q104" t="s">
        <v>5</v>
      </c>
      <c r="R104">
        <f>IF(IFERROR(VLOOKUP(Q104,구분자!$B:$C,2,FALSE),)=0,"",VLOOKUP(Q104,구분자!$B:$C,2,FALSE))</f>
        <v>5.625</v>
      </c>
      <c r="AE104" t="s">
        <v>162</v>
      </c>
      <c r="AF104" t="s">
        <v>5</v>
      </c>
      <c r="AG104">
        <f>IF(IFERROR(VLOOKUP(AF104,구분자!$B:$C,2,FALSE),)=0,"",VLOOKUP(AF104,구분자!$B:$C,2,FALSE))</f>
        <v>5.625</v>
      </c>
    </row>
    <row r="105" spans="1:33">
      <c r="A105" t="s">
        <v>220</v>
      </c>
      <c r="B105" t="s">
        <v>5</v>
      </c>
      <c r="C105">
        <f>IF(IFERROR(VLOOKUP(B105,구분자!$B:$C,2,FALSE),)=0,"",VLOOKUP(B105,구분자!$B:$C,2,FALSE))</f>
        <v>5.625</v>
      </c>
      <c r="P105" t="s">
        <v>75</v>
      </c>
      <c r="Q105" t="s">
        <v>5</v>
      </c>
      <c r="R105">
        <f>IF(IFERROR(VLOOKUP(Q105,구분자!$B:$C,2,FALSE),)=0,"",VLOOKUP(Q105,구분자!$B:$C,2,FALSE))</f>
        <v>5.625</v>
      </c>
      <c r="AE105" t="s">
        <v>57</v>
      </c>
      <c r="AF105" t="s">
        <v>5</v>
      </c>
      <c r="AG105">
        <f>IF(IFERROR(VLOOKUP(AF105,구분자!$B:$C,2,FALSE),)=0,"",VLOOKUP(AF105,구분자!$B:$C,2,FALSE))</f>
        <v>5.625</v>
      </c>
    </row>
    <row r="106" spans="1:33">
      <c r="A106" t="s">
        <v>69</v>
      </c>
      <c r="B106" t="s">
        <v>5</v>
      </c>
      <c r="C106">
        <f>IF(IFERROR(VLOOKUP(B106,구분자!$B:$C,2,FALSE),)=0,"",VLOOKUP(B106,구분자!$B:$C,2,FALSE))</f>
        <v>5.625</v>
      </c>
      <c r="P106" t="s">
        <v>221</v>
      </c>
      <c r="Q106" t="s">
        <v>5</v>
      </c>
      <c r="R106">
        <f>IF(IFERROR(VLOOKUP(Q106,구분자!$B:$C,2,FALSE),)=0,"",VLOOKUP(Q106,구분자!$B:$C,2,FALSE))</f>
        <v>5.625</v>
      </c>
      <c r="AE106" t="s">
        <v>64</v>
      </c>
      <c r="AF106" t="s">
        <v>5</v>
      </c>
      <c r="AG106">
        <f>IF(IFERROR(VLOOKUP(AF106,구분자!$B:$C,2,FALSE),)=0,"",VLOOKUP(AF106,구분자!$B:$C,2,FALSE))</f>
        <v>5.625</v>
      </c>
    </row>
    <row r="107" spans="1:33">
      <c r="A107" t="s">
        <v>116</v>
      </c>
      <c r="B107" t="s">
        <v>5</v>
      </c>
      <c r="C107">
        <f>IF(IFERROR(VLOOKUP(B107,구분자!$B:$C,2,FALSE),)=0,"",VLOOKUP(B107,구분자!$B:$C,2,FALSE))</f>
        <v>5.625</v>
      </c>
      <c r="P107" t="s">
        <v>222</v>
      </c>
      <c r="Q107" t="s">
        <v>5</v>
      </c>
      <c r="R107">
        <f>IF(IFERROR(VLOOKUP(Q107,구분자!$B:$C,2,FALSE),)=0,"",VLOOKUP(Q107,구분자!$B:$C,2,FALSE))</f>
        <v>5.625</v>
      </c>
      <c r="AE107" t="s">
        <v>115</v>
      </c>
      <c r="AF107" t="s">
        <v>5</v>
      </c>
      <c r="AG107">
        <f>IF(IFERROR(VLOOKUP(AF107,구분자!$B:$C,2,FALSE),)=0,"",VLOOKUP(AF107,구분자!$B:$C,2,FALSE))</f>
        <v>5.625</v>
      </c>
    </row>
    <row r="108" spans="1:33">
      <c r="A108" t="s">
        <v>223</v>
      </c>
      <c r="B108" t="s">
        <v>5</v>
      </c>
      <c r="C108">
        <f>IF(IFERROR(VLOOKUP(B108,구분자!$B:$C,2,FALSE),)=0,"",VLOOKUP(B108,구분자!$B:$C,2,FALSE))</f>
        <v>5.625</v>
      </c>
      <c r="P108" t="s">
        <v>224</v>
      </c>
      <c r="Q108" t="s">
        <v>5</v>
      </c>
      <c r="R108">
        <f>IF(IFERROR(VLOOKUP(Q108,구분자!$B:$C,2,FALSE),)=0,"",VLOOKUP(Q108,구분자!$B:$C,2,FALSE))</f>
        <v>5.625</v>
      </c>
      <c r="AE108" t="s">
        <v>225</v>
      </c>
      <c r="AF108" t="s">
        <v>5</v>
      </c>
      <c r="AG108">
        <f>IF(IFERROR(VLOOKUP(AF108,구분자!$B:$C,2,FALSE),)=0,"",VLOOKUP(AF108,구분자!$B:$C,2,FALSE))</f>
        <v>5.625</v>
      </c>
    </row>
    <row r="109" spans="1:33">
      <c r="A109" t="s">
        <v>67</v>
      </c>
      <c r="B109" t="s">
        <v>7</v>
      </c>
      <c r="C109">
        <f>IF(IFERROR(VLOOKUP(B109,구분자!$B:$C,2,FALSE),)=0,"",VLOOKUP(B109,구분자!$B:$C,2,FALSE))</f>
        <v>11.25</v>
      </c>
      <c r="P109" t="s">
        <v>77</v>
      </c>
      <c r="Q109" t="s">
        <v>7</v>
      </c>
      <c r="R109">
        <f>IF(IFERROR(VLOOKUP(Q109,구분자!$B:$C,2,FALSE),)=0,"",VLOOKUP(Q109,구분자!$B:$C,2,FALSE))</f>
        <v>11.25</v>
      </c>
      <c r="AE109" t="s">
        <v>101</v>
      </c>
      <c r="AF109" t="s">
        <v>7</v>
      </c>
      <c r="AG109">
        <f>IF(IFERROR(VLOOKUP(AF109,구분자!$B:$C,2,FALSE),)=0,"",VLOOKUP(AF109,구분자!$B:$C,2,FALSE))</f>
        <v>11.25</v>
      </c>
    </row>
    <row r="110" spans="1:33">
      <c r="A110" t="s">
        <v>148</v>
      </c>
      <c r="B110" t="s">
        <v>7</v>
      </c>
      <c r="C110">
        <f>IF(IFERROR(VLOOKUP(B110,구분자!$B:$C,2,FALSE),)=0,"",VLOOKUP(B110,구분자!$B:$C,2,FALSE))</f>
        <v>11.25</v>
      </c>
      <c r="P110" t="s">
        <v>217</v>
      </c>
      <c r="Q110" t="s">
        <v>7</v>
      </c>
      <c r="R110">
        <f>IF(IFERROR(VLOOKUP(Q110,구분자!$B:$C,2,FALSE),)=0,"",VLOOKUP(Q110,구분자!$B:$C,2,FALSE))</f>
        <v>11.25</v>
      </c>
      <c r="AE110" t="s">
        <v>100</v>
      </c>
      <c r="AF110" t="s">
        <v>7</v>
      </c>
      <c r="AG110">
        <f>IF(IFERROR(VLOOKUP(AF110,구분자!$B:$C,2,FALSE),)=0,"",VLOOKUP(AF110,구분자!$B:$C,2,FALSE))</f>
        <v>11.25</v>
      </c>
    </row>
    <row r="111" spans="1:33">
      <c r="A111" t="s">
        <v>69</v>
      </c>
      <c r="B111" t="s">
        <v>7</v>
      </c>
      <c r="C111">
        <f>IF(IFERROR(VLOOKUP(B111,구분자!$B:$C,2,FALSE),)=0,"",VLOOKUP(B111,구분자!$B:$C,2,FALSE))</f>
        <v>11.25</v>
      </c>
      <c r="P111" t="s">
        <v>219</v>
      </c>
      <c r="Q111" t="s">
        <v>7</v>
      </c>
      <c r="R111">
        <f>IF(IFERROR(VLOOKUP(Q111,구분자!$B:$C,2,FALSE),)=0,"",VLOOKUP(Q111,구분자!$B:$C,2,FALSE))</f>
        <v>11.25</v>
      </c>
      <c r="AE111" t="s">
        <v>64</v>
      </c>
      <c r="AF111" t="s">
        <v>7</v>
      </c>
      <c r="AG111">
        <f>IF(IFERROR(VLOOKUP(AF111,구분자!$B:$C,2,FALSE),)=0,"",VLOOKUP(AF111,구분자!$B:$C,2,FALSE))</f>
        <v>11.25</v>
      </c>
    </row>
    <row r="112" spans="1:33">
      <c r="A112" t="s">
        <v>223</v>
      </c>
      <c r="B112" t="s">
        <v>7</v>
      </c>
      <c r="C112">
        <f>IF(IFERROR(VLOOKUP(B112,구분자!$B:$C,2,FALSE),)=0,"",VLOOKUP(B112,구분자!$B:$C,2,FALSE))</f>
        <v>11.25</v>
      </c>
      <c r="P112" t="s">
        <v>149</v>
      </c>
      <c r="Q112" t="s">
        <v>7</v>
      </c>
      <c r="R112">
        <f>IF(IFERROR(VLOOKUP(Q112,구분자!$B:$C,2,FALSE),)=0,"",VLOOKUP(Q112,구분자!$B:$C,2,FALSE))</f>
        <v>11.25</v>
      </c>
      <c r="AE112" t="s">
        <v>115</v>
      </c>
      <c r="AF112" t="s">
        <v>7</v>
      </c>
      <c r="AG112">
        <f>IF(IFERROR(VLOOKUP(AF112,구분자!$B:$C,2,FALSE),)=0,"",VLOOKUP(AF112,구분자!$B:$C,2,FALSE))</f>
        <v>11.25</v>
      </c>
    </row>
    <row r="113" spans="1:33">
      <c r="A113" t="s">
        <v>67</v>
      </c>
      <c r="B113" t="s">
        <v>9</v>
      </c>
      <c r="C113">
        <f>IF(IFERROR(VLOOKUP(B113,구분자!$B:$C,2,FALSE),)=0,"",VLOOKUP(B113,구분자!$B:$C,2,FALSE))</f>
        <v>22.5</v>
      </c>
      <c r="P113" t="s">
        <v>77</v>
      </c>
      <c r="Q113" t="s">
        <v>9</v>
      </c>
      <c r="R113">
        <f>IF(IFERROR(VLOOKUP(Q113,구분자!$B:$C,2,FALSE),)=0,"",VLOOKUP(Q113,구분자!$B:$C,2,FALSE))</f>
        <v>22.5</v>
      </c>
      <c r="AE113" t="s">
        <v>101</v>
      </c>
      <c r="AF113" t="s">
        <v>9</v>
      </c>
      <c r="AG113">
        <f>IF(IFERROR(VLOOKUP(AF113,구분자!$B:$C,2,FALSE),)=0,"",VLOOKUP(AF113,구분자!$B:$C,2,FALSE))</f>
        <v>22.5</v>
      </c>
    </row>
    <row r="114" spans="1:33">
      <c r="A114" t="s">
        <v>223</v>
      </c>
      <c r="B114" t="s">
        <v>9</v>
      </c>
      <c r="C114">
        <f>IF(IFERROR(VLOOKUP(B114,구분자!$B:$C,2,FALSE),)=0,"",VLOOKUP(B114,구분자!$B:$C,2,FALSE))</f>
        <v>22.5</v>
      </c>
      <c r="P114" t="s">
        <v>217</v>
      </c>
      <c r="Q114" t="s">
        <v>9</v>
      </c>
      <c r="R114">
        <f>IF(IFERROR(VLOOKUP(Q114,구분자!$B:$C,2,FALSE),)=0,"",VLOOKUP(Q114,구분자!$B:$C,2,FALSE))</f>
        <v>22.5</v>
      </c>
      <c r="AE114" t="s">
        <v>64</v>
      </c>
      <c r="AF114" t="s">
        <v>9</v>
      </c>
      <c r="AG114">
        <f>IF(IFERROR(VLOOKUP(AF114,구분자!$B:$C,2,FALSE),)=0,"",VLOOKUP(AF114,구분자!$B:$C,2,FALSE))</f>
        <v>22.5</v>
      </c>
    </row>
    <row r="115" spans="1:33">
      <c r="A115" t="s">
        <v>72</v>
      </c>
      <c r="B115" t="s">
        <v>5</v>
      </c>
      <c r="C115">
        <f>IF(IFERROR(VLOOKUP(B115,구분자!$B:$C,2,FALSE),)=0,"",VLOOKUP(B115,구분자!$B:$C,2,FALSE))</f>
        <v>5.625</v>
      </c>
      <c r="P115" t="s">
        <v>55</v>
      </c>
      <c r="Q115" t="s">
        <v>5</v>
      </c>
      <c r="R115">
        <f>IF(IFERROR(VLOOKUP(Q115,구분자!$B:$C,2,FALSE),)=0,"",VLOOKUP(Q115,구분자!$B:$C,2,FALSE))</f>
        <v>5.625</v>
      </c>
      <c r="AE115" t="s">
        <v>226</v>
      </c>
      <c r="AF115" t="s">
        <v>5</v>
      </c>
      <c r="AG115">
        <f>IF(IFERROR(VLOOKUP(AF115,구분자!$B:$C,2,FALSE),)=0,"",VLOOKUP(AF115,구분자!$B:$C,2,FALSE))</f>
        <v>5.625</v>
      </c>
    </row>
    <row r="116" spans="1:33">
      <c r="A116" t="s">
        <v>227</v>
      </c>
      <c r="B116" t="s">
        <v>5</v>
      </c>
      <c r="C116">
        <f>IF(IFERROR(VLOOKUP(B116,구분자!$B:$C,2,FALSE),)=0,"",VLOOKUP(B116,구분자!$B:$C,2,FALSE))</f>
        <v>5.625</v>
      </c>
      <c r="P116" t="s">
        <v>73</v>
      </c>
      <c r="Q116" t="s">
        <v>5</v>
      </c>
      <c r="R116">
        <f>IF(IFERROR(VLOOKUP(Q116,구분자!$B:$C,2,FALSE),)=0,"",VLOOKUP(Q116,구분자!$B:$C,2,FALSE))</f>
        <v>5.625</v>
      </c>
      <c r="AE116" t="s">
        <v>228</v>
      </c>
      <c r="AF116" t="s">
        <v>5</v>
      </c>
      <c r="AG116">
        <f>IF(IFERROR(VLOOKUP(AF116,구분자!$B:$C,2,FALSE),)=0,"",VLOOKUP(AF116,구분자!$B:$C,2,FALSE))</f>
        <v>5.625</v>
      </c>
    </row>
    <row r="117" spans="1:33">
      <c r="A117" t="s">
        <v>229</v>
      </c>
      <c r="B117" t="s">
        <v>5</v>
      </c>
      <c r="C117">
        <f>IF(IFERROR(VLOOKUP(B117,구분자!$B:$C,2,FALSE),)=0,"",VLOOKUP(B117,구분자!$B:$C,2,FALSE))</f>
        <v>5.625</v>
      </c>
      <c r="P117" t="s">
        <v>230</v>
      </c>
      <c r="Q117" t="s">
        <v>5</v>
      </c>
      <c r="R117">
        <f>IF(IFERROR(VLOOKUP(Q117,구분자!$B:$C,2,FALSE),)=0,"",VLOOKUP(Q117,구분자!$B:$C,2,FALSE))</f>
        <v>5.625</v>
      </c>
      <c r="AE117" t="s">
        <v>231</v>
      </c>
      <c r="AF117" t="s">
        <v>5</v>
      </c>
      <c r="AG117">
        <f>IF(IFERROR(VLOOKUP(AF117,구분자!$B:$C,2,FALSE),)=0,"",VLOOKUP(AF117,구분자!$B:$C,2,FALSE))</f>
        <v>5.625</v>
      </c>
    </row>
    <row r="118" spans="1:33">
      <c r="A118" t="s">
        <v>232</v>
      </c>
      <c r="B118" t="s">
        <v>5</v>
      </c>
      <c r="C118">
        <f>IF(IFERROR(VLOOKUP(B118,구분자!$B:$C,2,FALSE),)=0,"",VLOOKUP(B118,구분자!$B:$C,2,FALSE))</f>
        <v>5.625</v>
      </c>
      <c r="P118" t="s">
        <v>110</v>
      </c>
      <c r="Q118" t="s">
        <v>5</v>
      </c>
      <c r="R118">
        <f>IF(IFERROR(VLOOKUP(Q118,구분자!$B:$C,2,FALSE),)=0,"",VLOOKUP(Q118,구분자!$B:$C,2,FALSE))</f>
        <v>5.625</v>
      </c>
      <c r="AE118" t="s">
        <v>109</v>
      </c>
      <c r="AF118" t="s">
        <v>5</v>
      </c>
      <c r="AG118">
        <f>IF(IFERROR(VLOOKUP(AF118,구분자!$B:$C,2,FALSE),)=0,"",VLOOKUP(AF118,구분자!$B:$C,2,FALSE))</f>
        <v>5.625</v>
      </c>
    </row>
    <row r="119" spans="1:33">
      <c r="A119" t="s">
        <v>233</v>
      </c>
      <c r="B119" t="s">
        <v>5</v>
      </c>
      <c r="C119">
        <f>IF(IFERROR(VLOOKUP(B119,구분자!$B:$C,2,FALSE),)=0,"",VLOOKUP(B119,구분자!$B:$C,2,FALSE))</f>
        <v>5.625</v>
      </c>
      <c r="P119" t="s">
        <v>234</v>
      </c>
      <c r="Q119" t="s">
        <v>5</v>
      </c>
      <c r="R119">
        <f>IF(IFERROR(VLOOKUP(Q119,구분자!$B:$C,2,FALSE),)=0,"",VLOOKUP(Q119,구분자!$B:$C,2,FALSE))</f>
        <v>5.625</v>
      </c>
      <c r="AE119" t="s">
        <v>77</v>
      </c>
      <c r="AF119" t="s">
        <v>5</v>
      </c>
      <c r="AG119">
        <f>IF(IFERROR(VLOOKUP(AF119,구분자!$B:$C,2,FALSE),)=0,"",VLOOKUP(AF119,구분자!$B:$C,2,FALSE))</f>
        <v>5.625</v>
      </c>
    </row>
    <row r="120" spans="1:33">
      <c r="A120" t="s">
        <v>110</v>
      </c>
      <c r="B120" t="s">
        <v>5</v>
      </c>
      <c r="C120">
        <f>IF(IFERROR(VLOOKUP(B120,구분자!$B:$C,2,FALSE),)=0,"",VLOOKUP(B120,구분자!$B:$C,2,FALSE))</f>
        <v>5.625</v>
      </c>
      <c r="P120" t="s">
        <v>235</v>
      </c>
      <c r="Q120" t="s">
        <v>5</v>
      </c>
      <c r="R120">
        <f>IF(IFERROR(VLOOKUP(Q120,구분자!$B:$C,2,FALSE),)=0,"",VLOOKUP(Q120,구분자!$B:$C,2,FALSE))</f>
        <v>5.625</v>
      </c>
      <c r="AE120" t="s">
        <v>236</v>
      </c>
      <c r="AF120" t="s">
        <v>5</v>
      </c>
      <c r="AG120">
        <f>IF(IFERROR(VLOOKUP(AF120,구분자!$B:$C,2,FALSE),)=0,"",VLOOKUP(AF120,구분자!$B:$C,2,FALSE))</f>
        <v>5.625</v>
      </c>
    </row>
    <row r="121" spans="1:33">
      <c r="A121" t="s">
        <v>237</v>
      </c>
      <c r="B121" t="s">
        <v>5</v>
      </c>
      <c r="C121">
        <f>IF(IFERROR(VLOOKUP(B121,구분자!$B:$C,2,FALSE),)=0,"",VLOOKUP(B121,구분자!$B:$C,2,FALSE))</f>
        <v>5.625</v>
      </c>
      <c r="P121" t="s">
        <v>238</v>
      </c>
      <c r="Q121" t="s">
        <v>5</v>
      </c>
      <c r="R121">
        <f>IF(IFERROR(VLOOKUP(Q121,구분자!$B:$C,2,FALSE),)=0,"",VLOOKUP(Q121,구분자!$B:$C,2,FALSE))</f>
        <v>5.625</v>
      </c>
      <c r="AE121" t="s">
        <v>178</v>
      </c>
      <c r="AF121" t="s">
        <v>5</v>
      </c>
      <c r="AG121">
        <f>IF(IFERROR(VLOOKUP(AF121,구분자!$B:$C,2,FALSE),)=0,"",VLOOKUP(AF121,구분자!$B:$C,2,FALSE))</f>
        <v>5.625</v>
      </c>
    </row>
    <row r="122" spans="1:33">
      <c r="A122" t="s">
        <v>100</v>
      </c>
      <c r="B122" t="s">
        <v>5</v>
      </c>
      <c r="C122">
        <f>IF(IFERROR(VLOOKUP(B122,구분자!$B:$C,2,FALSE),)=0,"",VLOOKUP(B122,구분자!$B:$C,2,FALSE))</f>
        <v>5.625</v>
      </c>
      <c r="P122" t="s">
        <v>239</v>
      </c>
      <c r="Q122" t="s">
        <v>5</v>
      </c>
      <c r="R122">
        <f>IF(IFERROR(VLOOKUP(Q122,구분자!$B:$C,2,FALSE),)=0,"",VLOOKUP(Q122,구분자!$B:$C,2,FALSE))</f>
        <v>5.625</v>
      </c>
      <c r="AE122" t="s">
        <v>240</v>
      </c>
      <c r="AF122" t="s">
        <v>5</v>
      </c>
      <c r="AG122">
        <f>IF(IFERROR(VLOOKUP(AF122,구분자!$B:$C,2,FALSE),)=0,"",VLOOKUP(AF122,구분자!$B:$C,2,FALSE))</f>
        <v>5.625</v>
      </c>
    </row>
    <row r="123" spans="1:33">
      <c r="A123" t="s">
        <v>72</v>
      </c>
      <c r="B123" t="s">
        <v>7</v>
      </c>
      <c r="C123">
        <f>IF(IFERROR(VLOOKUP(B123,구분자!$B:$C,2,FALSE),)=0,"",VLOOKUP(B123,구분자!$B:$C,2,FALSE))</f>
        <v>11.25</v>
      </c>
      <c r="P123" t="s">
        <v>55</v>
      </c>
      <c r="Q123" t="s">
        <v>7</v>
      </c>
      <c r="R123">
        <f>IF(IFERROR(VLOOKUP(Q123,구분자!$B:$C,2,FALSE),)=0,"",VLOOKUP(Q123,구분자!$B:$C,2,FALSE))</f>
        <v>11.25</v>
      </c>
      <c r="AE123" t="s">
        <v>226</v>
      </c>
      <c r="AF123" t="s">
        <v>7</v>
      </c>
      <c r="AG123">
        <f>IF(IFERROR(VLOOKUP(AF123,구분자!$B:$C,2,FALSE),)=0,"",VLOOKUP(AF123,구분자!$B:$C,2,FALSE))</f>
        <v>11.25</v>
      </c>
    </row>
    <row r="124" spans="1:33">
      <c r="A124" t="s">
        <v>229</v>
      </c>
      <c r="B124" t="s">
        <v>7</v>
      </c>
      <c r="C124">
        <f>IF(IFERROR(VLOOKUP(B124,구분자!$B:$C,2,FALSE),)=0,"",VLOOKUP(B124,구분자!$B:$C,2,FALSE))</f>
        <v>11.25</v>
      </c>
      <c r="P124" t="s">
        <v>73</v>
      </c>
      <c r="Q124" t="s">
        <v>7</v>
      </c>
      <c r="R124">
        <f>IF(IFERROR(VLOOKUP(Q124,구분자!$B:$C,2,FALSE),)=0,"",VLOOKUP(Q124,구분자!$B:$C,2,FALSE))</f>
        <v>11.25</v>
      </c>
      <c r="AE124" t="s">
        <v>109</v>
      </c>
      <c r="AF124" t="s">
        <v>7</v>
      </c>
      <c r="AG124">
        <f>IF(IFERROR(VLOOKUP(AF124,구분자!$B:$C,2,FALSE),)=0,"",VLOOKUP(AF124,구분자!$B:$C,2,FALSE))</f>
        <v>11.25</v>
      </c>
    </row>
    <row r="125" spans="1:33">
      <c r="A125" t="s">
        <v>110</v>
      </c>
      <c r="B125" t="s">
        <v>7</v>
      </c>
      <c r="C125">
        <f>IF(IFERROR(VLOOKUP(B125,구분자!$B:$C,2,FALSE),)=0,"",VLOOKUP(B125,구분자!$B:$C,2,FALSE))</f>
        <v>11.25</v>
      </c>
      <c r="P125" t="s">
        <v>230</v>
      </c>
      <c r="Q125" t="s">
        <v>7</v>
      </c>
      <c r="R125">
        <f>IF(IFERROR(VLOOKUP(Q125,구분자!$B:$C,2,FALSE),)=0,"",VLOOKUP(Q125,구분자!$B:$C,2,FALSE))</f>
        <v>11.25</v>
      </c>
      <c r="AE125" t="s">
        <v>77</v>
      </c>
      <c r="AF125" t="s">
        <v>7</v>
      </c>
      <c r="AG125">
        <f>IF(IFERROR(VLOOKUP(AF125,구분자!$B:$C,2,FALSE),)=0,"",VLOOKUP(AF125,구분자!$B:$C,2,FALSE))</f>
        <v>11.25</v>
      </c>
    </row>
    <row r="126" spans="1:33">
      <c r="A126" t="s">
        <v>100</v>
      </c>
      <c r="B126" t="s">
        <v>7</v>
      </c>
      <c r="C126">
        <f>IF(IFERROR(VLOOKUP(B126,구분자!$B:$C,2,FALSE),)=0,"",VLOOKUP(B126,구분자!$B:$C,2,FALSE))</f>
        <v>11.25</v>
      </c>
      <c r="P126" t="s">
        <v>110</v>
      </c>
      <c r="Q126" t="s">
        <v>7</v>
      </c>
      <c r="R126">
        <f>IF(IFERROR(VLOOKUP(Q126,구분자!$B:$C,2,FALSE),)=0,"",VLOOKUP(Q126,구분자!$B:$C,2,FALSE))</f>
        <v>11.25</v>
      </c>
      <c r="AE126" t="s">
        <v>178</v>
      </c>
      <c r="AF126" t="s">
        <v>7</v>
      </c>
      <c r="AG126">
        <f>IF(IFERROR(VLOOKUP(AF126,구분자!$B:$C,2,FALSE),)=0,"",VLOOKUP(AF126,구분자!$B:$C,2,FALSE))</f>
        <v>11.25</v>
      </c>
    </row>
    <row r="127" spans="1:33">
      <c r="A127" t="s">
        <v>229</v>
      </c>
      <c r="B127" t="s">
        <v>9</v>
      </c>
      <c r="C127">
        <f>IF(IFERROR(VLOOKUP(B127,구분자!$B:$C,2,FALSE),)=0,"",VLOOKUP(B127,구분자!$B:$C,2,FALSE))</f>
        <v>22.5</v>
      </c>
      <c r="P127" t="s">
        <v>55</v>
      </c>
      <c r="Q127" t="s">
        <v>9</v>
      </c>
      <c r="R127">
        <f>IF(IFERROR(VLOOKUP(Q127,구분자!$B:$C,2,FALSE),)=0,"",VLOOKUP(Q127,구분자!$B:$C,2,FALSE))</f>
        <v>22.5</v>
      </c>
      <c r="AE127" t="s">
        <v>109</v>
      </c>
      <c r="AF127" t="s">
        <v>9</v>
      </c>
      <c r="AG127">
        <f>IF(IFERROR(VLOOKUP(AF127,구분자!$B:$C,2,FALSE),)=0,"",VLOOKUP(AF127,구분자!$B:$C,2,FALSE))</f>
        <v>22.5</v>
      </c>
    </row>
    <row r="128" spans="1:33">
      <c r="A128" t="s">
        <v>110</v>
      </c>
      <c r="B128" t="s">
        <v>9</v>
      </c>
      <c r="C128">
        <f>IF(IFERROR(VLOOKUP(B128,구분자!$B:$C,2,FALSE),)=0,"",VLOOKUP(B128,구분자!$B:$C,2,FALSE))</f>
        <v>22.5</v>
      </c>
      <c r="P128" t="s">
        <v>73</v>
      </c>
      <c r="Q128" t="s">
        <v>9</v>
      </c>
      <c r="R128">
        <f>IF(IFERROR(VLOOKUP(Q128,구분자!$B:$C,2,FALSE),)=0,"",VLOOKUP(Q128,구분자!$B:$C,2,FALSE))</f>
        <v>22.5</v>
      </c>
      <c r="AE128" t="s">
        <v>77</v>
      </c>
      <c r="AF128" t="s">
        <v>9</v>
      </c>
      <c r="AG128">
        <f>IF(IFERROR(VLOOKUP(AF128,구분자!$B:$C,2,FALSE),)=0,"",VLOOKUP(AF128,구분자!$B:$C,2,FALSE))</f>
        <v>22.5</v>
      </c>
    </row>
    <row r="129" spans="1:33">
      <c r="A129" t="s">
        <v>76</v>
      </c>
      <c r="B129" t="s">
        <v>5</v>
      </c>
      <c r="C129">
        <f>IF(IFERROR(VLOOKUP(B129,구분자!$B:$C,2,FALSE),)=0,"",VLOOKUP(B129,구분자!$B:$C,2,FALSE))</f>
        <v>5.625</v>
      </c>
      <c r="P129" t="s">
        <v>58</v>
      </c>
      <c r="Q129" t="s">
        <v>5</v>
      </c>
      <c r="R129">
        <f>IF(IFERROR(VLOOKUP(Q129,구분자!$B:$C,2,FALSE),)=0,"",VLOOKUP(Q129,구분자!$B:$C,2,FALSE))</f>
        <v>5.625</v>
      </c>
      <c r="AE129" t="s">
        <v>241</v>
      </c>
      <c r="AF129" t="s">
        <v>5</v>
      </c>
      <c r="AG129">
        <f>IF(IFERROR(VLOOKUP(AF129,구분자!$B:$C,2,FALSE),)=0,"",VLOOKUP(AF129,구분자!$B:$C,2,FALSE))</f>
        <v>5.625</v>
      </c>
    </row>
    <row r="130" spans="1:33">
      <c r="A130" t="s">
        <v>75</v>
      </c>
      <c r="B130" t="s">
        <v>5</v>
      </c>
      <c r="C130">
        <f>IF(IFERROR(VLOOKUP(B130,구분자!$B:$C,2,FALSE),)=0,"",VLOOKUP(B130,구분자!$B:$C,2,FALSE))</f>
        <v>5.625</v>
      </c>
      <c r="P130" t="s">
        <v>242</v>
      </c>
      <c r="Q130" t="s">
        <v>5</v>
      </c>
      <c r="R130">
        <f>IF(IFERROR(VLOOKUP(Q130,구분자!$B:$C,2,FALSE),)=0,"",VLOOKUP(Q130,구분자!$B:$C,2,FALSE))</f>
        <v>5.625</v>
      </c>
      <c r="AE130" t="s">
        <v>243</v>
      </c>
      <c r="AF130" t="s">
        <v>5</v>
      </c>
      <c r="AG130">
        <f>IF(IFERROR(VLOOKUP(AF130,구분자!$B:$C,2,FALSE),)=0,"",VLOOKUP(AF130,구분자!$B:$C,2,FALSE))</f>
        <v>5.625</v>
      </c>
    </row>
    <row r="131" spans="1:33">
      <c r="A131" t="s">
        <v>244</v>
      </c>
      <c r="B131" t="s">
        <v>5</v>
      </c>
      <c r="C131">
        <f>IF(IFERROR(VLOOKUP(B131,구분자!$B:$C,2,FALSE),)=0,"",VLOOKUP(B131,구분자!$B:$C,2,FALSE))</f>
        <v>5.625</v>
      </c>
      <c r="P131" t="s">
        <v>245</v>
      </c>
      <c r="Q131" t="s">
        <v>5</v>
      </c>
      <c r="R131">
        <f>IF(IFERROR(VLOOKUP(Q131,구분자!$B:$C,2,FALSE),)=0,"",VLOOKUP(Q131,구분자!$B:$C,2,FALSE))</f>
        <v>5.625</v>
      </c>
      <c r="AE131" t="s">
        <v>246</v>
      </c>
      <c r="AF131" t="s">
        <v>5</v>
      </c>
      <c r="AG131">
        <f>IF(IFERROR(VLOOKUP(AF131,구분자!$B:$C,2,FALSE),)=0,"",VLOOKUP(AF131,구분자!$B:$C,2,FALSE))</f>
        <v>5.625</v>
      </c>
    </row>
    <row r="132" spans="1:33">
      <c r="A132" t="s">
        <v>247</v>
      </c>
      <c r="B132" t="s">
        <v>5</v>
      </c>
      <c r="C132">
        <f>IF(IFERROR(VLOOKUP(B132,구분자!$B:$C,2,FALSE),)=0,"",VLOOKUP(B132,구분자!$B:$C,2,FALSE))</f>
        <v>5.625</v>
      </c>
      <c r="P132" t="s">
        <v>170</v>
      </c>
      <c r="Q132" t="s">
        <v>5</v>
      </c>
      <c r="R132">
        <f>IF(IFERROR(VLOOKUP(Q132,구분자!$B:$C,2,FALSE),)=0,"",VLOOKUP(Q132,구분자!$B:$C,2,FALSE))</f>
        <v>5.625</v>
      </c>
      <c r="AE132" t="s">
        <v>60</v>
      </c>
      <c r="AF132" t="s">
        <v>5</v>
      </c>
      <c r="AG132">
        <f>IF(IFERROR(VLOOKUP(AF132,구분자!$B:$C,2,FALSE),)=0,"",VLOOKUP(AF132,구분자!$B:$C,2,FALSE))</f>
        <v>5.625</v>
      </c>
    </row>
    <row r="133" spans="1:33">
      <c r="A133" t="s">
        <v>187</v>
      </c>
      <c r="B133" t="s">
        <v>5</v>
      </c>
      <c r="C133">
        <f>IF(IFERROR(VLOOKUP(B133,구분자!$B:$C,2,FALSE),)=0,"",VLOOKUP(B133,구분자!$B:$C,2,FALSE))</f>
        <v>5.625</v>
      </c>
      <c r="P133" t="s">
        <v>248</v>
      </c>
      <c r="Q133" t="s">
        <v>5</v>
      </c>
      <c r="R133">
        <f>IF(IFERROR(VLOOKUP(Q133,구분자!$B:$C,2,FALSE),)=0,"",VLOOKUP(Q133,구분자!$B:$C,2,FALSE))</f>
        <v>5.625</v>
      </c>
      <c r="AE133" t="s">
        <v>249</v>
      </c>
      <c r="AF133" t="s">
        <v>5</v>
      </c>
      <c r="AG133">
        <f>IF(IFERROR(VLOOKUP(AF133,구분자!$B:$C,2,FALSE),)=0,"",VLOOKUP(AF133,구분자!$B:$C,2,FALSE))</f>
        <v>5.625</v>
      </c>
    </row>
    <row r="134" spans="1:33">
      <c r="A134" t="s">
        <v>250</v>
      </c>
      <c r="B134" t="s">
        <v>5</v>
      </c>
      <c r="C134">
        <f>IF(IFERROR(VLOOKUP(B134,구분자!$B:$C,2,FALSE),)=0,"",VLOOKUP(B134,구분자!$B:$C,2,FALSE))</f>
        <v>5.625</v>
      </c>
      <c r="P134" t="s">
        <v>251</v>
      </c>
      <c r="Q134" t="s">
        <v>5</v>
      </c>
      <c r="R134">
        <f>IF(IFERROR(VLOOKUP(Q134,구분자!$B:$C,2,FALSE),)=0,"",VLOOKUP(Q134,구분자!$B:$C,2,FALSE))</f>
        <v>5.625</v>
      </c>
      <c r="AE134" t="s">
        <v>73</v>
      </c>
      <c r="AF134" t="s">
        <v>5</v>
      </c>
      <c r="AG134">
        <f>IF(IFERROR(VLOOKUP(AF134,구분자!$B:$C,2,FALSE),)=0,"",VLOOKUP(AF134,구분자!$B:$C,2,FALSE))</f>
        <v>5.625</v>
      </c>
    </row>
    <row r="135" spans="1:33">
      <c r="A135" t="s">
        <v>166</v>
      </c>
      <c r="B135" t="s">
        <v>5</v>
      </c>
      <c r="C135">
        <f>IF(IFERROR(VLOOKUP(B135,구분자!$B:$C,2,FALSE),)=0,"",VLOOKUP(B135,구분자!$B:$C,2,FALSE))</f>
        <v>5.625</v>
      </c>
      <c r="P135" t="s">
        <v>148</v>
      </c>
      <c r="Q135" t="s">
        <v>5</v>
      </c>
      <c r="R135">
        <f>IF(IFERROR(VLOOKUP(Q135,구분자!$B:$C,2,FALSE),)=0,"",VLOOKUP(Q135,구분자!$B:$C,2,FALSE))</f>
        <v>5.625</v>
      </c>
      <c r="AE135" t="s">
        <v>162</v>
      </c>
      <c r="AF135" t="s">
        <v>5</v>
      </c>
      <c r="AG135">
        <f>IF(IFERROR(VLOOKUP(AF135,구분자!$B:$C,2,FALSE),)=0,"",VLOOKUP(AF135,구분자!$B:$C,2,FALSE))</f>
        <v>5.625</v>
      </c>
    </row>
    <row r="136" spans="1:33">
      <c r="A136" t="s">
        <v>252</v>
      </c>
      <c r="B136" t="s">
        <v>5</v>
      </c>
      <c r="C136">
        <f>IF(IFERROR(VLOOKUP(B136,구분자!$B:$C,2,FALSE),)=0,"",VLOOKUP(B136,구분자!$B:$C,2,FALSE))</f>
        <v>5.625</v>
      </c>
      <c r="P136" t="s">
        <v>252</v>
      </c>
      <c r="Q136" t="s">
        <v>5</v>
      </c>
      <c r="R136">
        <f>IF(IFERROR(VLOOKUP(Q136,구분자!$B:$C,2,FALSE),)=0,"",VLOOKUP(Q136,구분자!$B:$C,2,FALSE))</f>
        <v>5.625</v>
      </c>
      <c r="AE136" t="s">
        <v>69</v>
      </c>
      <c r="AF136" t="s">
        <v>5</v>
      </c>
      <c r="AG136">
        <f>IF(IFERROR(VLOOKUP(AF136,구분자!$B:$C,2,FALSE),)=0,"",VLOOKUP(AF136,구분자!$B:$C,2,FALSE))</f>
        <v>5.625</v>
      </c>
    </row>
    <row r="137" spans="1:33">
      <c r="A137" t="s">
        <v>76</v>
      </c>
      <c r="B137" t="s">
        <v>7</v>
      </c>
      <c r="C137">
        <f>IF(IFERROR(VLOOKUP(B137,구분자!$B:$C,2,FALSE),)=0,"",VLOOKUP(B137,구분자!$B:$C,2,FALSE))</f>
        <v>11.25</v>
      </c>
      <c r="P137" t="s">
        <v>58</v>
      </c>
      <c r="Q137" t="s">
        <v>7</v>
      </c>
      <c r="R137">
        <f>IF(IFERROR(VLOOKUP(Q137,구분자!$B:$C,2,FALSE),)=0,"",VLOOKUP(Q137,구분자!$B:$C,2,FALSE))</f>
        <v>11.25</v>
      </c>
      <c r="AE137" t="s">
        <v>241</v>
      </c>
      <c r="AF137" t="s">
        <v>7</v>
      </c>
      <c r="AG137">
        <f>IF(IFERROR(VLOOKUP(AF137,구분자!$B:$C,2,FALSE),)=0,"",VLOOKUP(AF137,구분자!$B:$C,2,FALSE))</f>
        <v>11.25</v>
      </c>
    </row>
    <row r="138" spans="1:33">
      <c r="A138" t="s">
        <v>244</v>
      </c>
      <c r="B138" t="s">
        <v>7</v>
      </c>
      <c r="C138">
        <f>IF(IFERROR(VLOOKUP(B138,구분자!$B:$C,2,FALSE),)=0,"",VLOOKUP(B138,구분자!$B:$C,2,FALSE))</f>
        <v>11.25</v>
      </c>
      <c r="P138" t="s">
        <v>242</v>
      </c>
      <c r="Q138" t="s">
        <v>7</v>
      </c>
      <c r="R138">
        <f>IF(IFERROR(VLOOKUP(Q138,구분자!$B:$C,2,FALSE),)=0,"",VLOOKUP(Q138,구분자!$B:$C,2,FALSE))</f>
        <v>11.25</v>
      </c>
      <c r="AE138" t="s">
        <v>60</v>
      </c>
      <c r="AF138" t="s">
        <v>7</v>
      </c>
      <c r="AG138">
        <f>IF(IFERROR(VLOOKUP(AF138,구분자!$B:$C,2,FALSE),)=0,"",VLOOKUP(AF138,구분자!$B:$C,2,FALSE))</f>
        <v>11.25</v>
      </c>
    </row>
    <row r="139" spans="1:33">
      <c r="A139" t="s">
        <v>187</v>
      </c>
      <c r="B139" t="s">
        <v>7</v>
      </c>
      <c r="C139">
        <f>IF(IFERROR(VLOOKUP(B139,구분자!$B:$C,2,FALSE),)=0,"",VLOOKUP(B139,구분자!$B:$C,2,FALSE))</f>
        <v>11.25</v>
      </c>
      <c r="P139" t="s">
        <v>245</v>
      </c>
      <c r="Q139" t="s">
        <v>7</v>
      </c>
      <c r="R139">
        <f>IF(IFERROR(VLOOKUP(Q139,구분자!$B:$C,2,FALSE),)=0,"",VLOOKUP(Q139,구분자!$B:$C,2,FALSE))</f>
        <v>11.25</v>
      </c>
      <c r="AE139" t="s">
        <v>73</v>
      </c>
      <c r="AF139" t="s">
        <v>7</v>
      </c>
      <c r="AG139">
        <f>IF(IFERROR(VLOOKUP(AF139,구분자!$B:$C,2,FALSE),)=0,"",VLOOKUP(AF139,구분자!$B:$C,2,FALSE))</f>
        <v>11.25</v>
      </c>
    </row>
    <row r="140" spans="1:33">
      <c r="A140" t="s">
        <v>166</v>
      </c>
      <c r="B140" t="s">
        <v>7</v>
      </c>
      <c r="C140">
        <f>IF(IFERROR(VLOOKUP(B140,구분자!$B:$C,2,FALSE),)=0,"",VLOOKUP(B140,구분자!$B:$C,2,FALSE))</f>
        <v>11.25</v>
      </c>
      <c r="P140" t="s">
        <v>170</v>
      </c>
      <c r="Q140" t="s">
        <v>7</v>
      </c>
      <c r="R140">
        <f>IF(IFERROR(VLOOKUP(Q140,구분자!$B:$C,2,FALSE),)=0,"",VLOOKUP(Q140,구분자!$B:$C,2,FALSE))</f>
        <v>11.25</v>
      </c>
      <c r="AE140" t="s">
        <v>69</v>
      </c>
      <c r="AF140" t="s">
        <v>7</v>
      </c>
      <c r="AG140">
        <f>IF(IFERROR(VLOOKUP(AF140,구분자!$B:$C,2,FALSE),)=0,"",VLOOKUP(AF140,구분자!$B:$C,2,FALSE))</f>
        <v>11.25</v>
      </c>
    </row>
    <row r="141" spans="1:33">
      <c r="A141" t="s">
        <v>76</v>
      </c>
      <c r="B141" t="s">
        <v>9</v>
      </c>
      <c r="C141">
        <f>IF(IFERROR(VLOOKUP(B141,구분자!$B:$C,2,FALSE),)=0,"",VLOOKUP(B141,구분자!$B:$C,2,FALSE))</f>
        <v>22.5</v>
      </c>
      <c r="P141" t="s">
        <v>58</v>
      </c>
      <c r="Q141" t="s">
        <v>9</v>
      </c>
      <c r="R141">
        <f>IF(IFERROR(VLOOKUP(Q141,구분자!$B:$C,2,FALSE),)=0,"",VLOOKUP(Q141,구분자!$B:$C,2,FALSE))</f>
        <v>22.5</v>
      </c>
      <c r="AE141" t="s">
        <v>60</v>
      </c>
      <c r="AF141" t="s">
        <v>9</v>
      </c>
      <c r="AG141">
        <f>IF(IFERROR(VLOOKUP(AF141,구분자!$B:$C,2,FALSE),)=0,"",VLOOKUP(AF141,구분자!$B:$C,2,FALSE))</f>
        <v>22.5</v>
      </c>
    </row>
    <row r="142" spans="1:33">
      <c r="A142" t="s">
        <v>166</v>
      </c>
      <c r="B142" t="s">
        <v>9</v>
      </c>
      <c r="C142">
        <f>IF(IFERROR(VLOOKUP(B142,구분자!$B:$C,2,FALSE),)=0,"",VLOOKUP(B142,구분자!$B:$C,2,FALSE))</f>
        <v>22.5</v>
      </c>
      <c r="P142" t="s">
        <v>242</v>
      </c>
      <c r="Q142" t="s">
        <v>9</v>
      </c>
      <c r="R142">
        <f>IF(IFERROR(VLOOKUP(Q142,구분자!$B:$C,2,FALSE),)=0,"",VLOOKUP(Q142,구분자!$B:$C,2,FALSE))</f>
        <v>22.5</v>
      </c>
      <c r="AE142" t="s">
        <v>69</v>
      </c>
      <c r="AF142" t="s">
        <v>9</v>
      </c>
      <c r="AG142">
        <f>IF(IFERROR(VLOOKUP(AF142,구분자!$B:$C,2,FALSE),)=0,"",VLOOKUP(AF142,구분자!$B:$C,2,FALSE))</f>
        <v>22.5</v>
      </c>
    </row>
    <row r="143" spans="1:33">
      <c r="A143" t="s">
        <v>77</v>
      </c>
      <c r="B143" t="s">
        <v>5</v>
      </c>
      <c r="C143">
        <f>IF(IFERROR(VLOOKUP(B143,구분자!$B:$C,2,FALSE),)=0,"",VLOOKUP(B143,구분자!$B:$C,2,FALSE))</f>
        <v>5.625</v>
      </c>
      <c r="P143" t="s">
        <v>60</v>
      </c>
      <c r="Q143" t="s">
        <v>5</v>
      </c>
      <c r="R143">
        <f>IF(IFERROR(VLOOKUP(Q143,구분자!$B:$C,2,FALSE),)=0,"",VLOOKUP(Q143,구분자!$B:$C,2,FALSE))</f>
        <v>5.625</v>
      </c>
      <c r="AE143" t="s">
        <v>253</v>
      </c>
      <c r="AF143" t="s">
        <v>5</v>
      </c>
      <c r="AG143">
        <f>IF(IFERROR(VLOOKUP(AF143,구분자!$B:$C,2,FALSE),)=0,"",VLOOKUP(AF143,구분자!$B:$C,2,FALSE))</f>
        <v>5.625</v>
      </c>
    </row>
    <row r="144" spans="1:33">
      <c r="A144" t="s">
        <v>254</v>
      </c>
      <c r="B144" t="s">
        <v>5</v>
      </c>
      <c r="C144">
        <f>IF(IFERROR(VLOOKUP(B144,구분자!$B:$C,2,FALSE),)=0,"",VLOOKUP(B144,구분자!$B:$C,2,FALSE))</f>
        <v>5.625</v>
      </c>
      <c r="P144" t="s">
        <v>198</v>
      </c>
      <c r="Q144" t="s">
        <v>5</v>
      </c>
      <c r="R144">
        <f>IF(IFERROR(VLOOKUP(Q144,구분자!$B:$C,2,FALSE),)=0,"",VLOOKUP(Q144,구분자!$B:$C,2,FALSE))</f>
        <v>5.625</v>
      </c>
      <c r="AE144" t="s">
        <v>255</v>
      </c>
      <c r="AF144" t="s">
        <v>5</v>
      </c>
      <c r="AG144">
        <f>IF(IFERROR(VLOOKUP(AF144,구분자!$B:$C,2,FALSE),)=0,"",VLOOKUP(AF144,구분자!$B:$C,2,FALSE))</f>
        <v>5.625</v>
      </c>
    </row>
    <row r="145" spans="1:33">
      <c r="A145" t="s">
        <v>101</v>
      </c>
      <c r="B145" t="s">
        <v>5</v>
      </c>
      <c r="C145">
        <f>IF(IFERROR(VLOOKUP(B145,구분자!$B:$C,2,FALSE),)=0,"",VLOOKUP(B145,구분자!$B:$C,2,FALSE))</f>
        <v>5.625</v>
      </c>
      <c r="P145" t="s">
        <v>256</v>
      </c>
      <c r="Q145" t="s">
        <v>5</v>
      </c>
      <c r="R145">
        <f>IF(IFERROR(VLOOKUP(Q145,구분자!$B:$C,2,FALSE),)=0,"",VLOOKUP(Q145,구분자!$B:$C,2,FALSE))</f>
        <v>5.625</v>
      </c>
      <c r="AE145" t="s">
        <v>257</v>
      </c>
      <c r="AF145" t="s">
        <v>5</v>
      </c>
      <c r="AG145">
        <f>IF(IFERROR(VLOOKUP(AF145,구분자!$B:$C,2,FALSE),)=0,"",VLOOKUP(AF145,구분자!$B:$C,2,FALSE))</f>
        <v>5.625</v>
      </c>
    </row>
    <row r="146" spans="1:33">
      <c r="A146" t="s">
        <v>258</v>
      </c>
      <c r="B146" t="s">
        <v>5</v>
      </c>
      <c r="C146">
        <f>IF(IFERROR(VLOOKUP(B146,구분자!$B:$C,2,FALSE),)=0,"",VLOOKUP(B146,구분자!$B:$C,2,FALSE))</f>
        <v>5.625</v>
      </c>
      <c r="P146" t="s">
        <v>259</v>
      </c>
      <c r="Q146" t="s">
        <v>5</v>
      </c>
      <c r="R146">
        <f>IF(IFERROR(VLOOKUP(Q146,구분자!$B:$C,2,FALSE),)=0,"",VLOOKUP(Q146,구분자!$B:$C,2,FALSE))</f>
        <v>5.625</v>
      </c>
      <c r="AE146" t="s">
        <v>128</v>
      </c>
      <c r="AF146" t="s">
        <v>5</v>
      </c>
      <c r="AG146">
        <f>IF(IFERROR(VLOOKUP(AF146,구분자!$B:$C,2,FALSE),)=0,"",VLOOKUP(AF146,구분자!$B:$C,2,FALSE))</f>
        <v>5.625</v>
      </c>
    </row>
    <row r="147" spans="1:33">
      <c r="A147" t="s">
        <v>227</v>
      </c>
      <c r="B147" t="s">
        <v>5</v>
      </c>
      <c r="C147">
        <f>IF(IFERROR(VLOOKUP(B147,구분자!$B:$C,2,FALSE),)=0,"",VLOOKUP(B147,구분자!$B:$C,2,FALSE))</f>
        <v>5.625</v>
      </c>
      <c r="P147" t="s">
        <v>165</v>
      </c>
      <c r="Q147" t="s">
        <v>5</v>
      </c>
      <c r="R147">
        <f>IF(IFERROR(VLOOKUP(Q147,구분자!$B:$C,2,FALSE),)=0,"",VLOOKUP(Q147,구분자!$B:$C,2,FALSE))</f>
        <v>5.625</v>
      </c>
      <c r="AE147" t="s">
        <v>260</v>
      </c>
      <c r="AF147" t="s">
        <v>5</v>
      </c>
      <c r="AG147">
        <f>IF(IFERROR(VLOOKUP(AF147,구분자!$B:$C,2,FALSE),)=0,"",VLOOKUP(AF147,구분자!$B:$C,2,FALSE))</f>
        <v>5.625</v>
      </c>
    </row>
    <row r="148" spans="1:33">
      <c r="A148" t="s">
        <v>261</v>
      </c>
      <c r="B148" t="s">
        <v>5</v>
      </c>
      <c r="C148">
        <f>IF(IFERROR(VLOOKUP(B148,구분자!$B:$C,2,FALSE),)=0,"",VLOOKUP(B148,구분자!$B:$C,2,FALSE))</f>
        <v>5.625</v>
      </c>
      <c r="P148" t="s">
        <v>100</v>
      </c>
      <c r="Q148" t="s">
        <v>5</v>
      </c>
      <c r="R148">
        <f>IF(IFERROR(VLOOKUP(Q148,구분자!$B:$C,2,FALSE),)=0,"",VLOOKUP(Q148,구분자!$B:$C,2,FALSE))</f>
        <v>5.625</v>
      </c>
      <c r="AE148" t="s">
        <v>91</v>
      </c>
      <c r="AF148" t="s">
        <v>5</v>
      </c>
      <c r="AG148">
        <f>IF(IFERROR(VLOOKUP(AF148,구분자!$B:$C,2,FALSE),)=0,"",VLOOKUP(AF148,구분자!$B:$C,2,FALSE))</f>
        <v>5.625</v>
      </c>
    </row>
    <row r="149" spans="1:33">
      <c r="A149" t="s">
        <v>262</v>
      </c>
      <c r="B149" t="s">
        <v>5</v>
      </c>
      <c r="C149">
        <f>IF(IFERROR(VLOOKUP(B149,구분자!$B:$C,2,FALSE),)=0,"",VLOOKUP(B149,구분자!$B:$C,2,FALSE))</f>
        <v>5.625</v>
      </c>
      <c r="P149" t="s">
        <v>69</v>
      </c>
      <c r="Q149" t="s">
        <v>5</v>
      </c>
      <c r="R149">
        <f>IF(IFERROR(VLOOKUP(Q149,구분자!$B:$C,2,FALSE),)=0,"",VLOOKUP(Q149,구분자!$B:$C,2,FALSE))</f>
        <v>5.625</v>
      </c>
      <c r="AE149" t="s">
        <v>58</v>
      </c>
      <c r="AF149" t="s">
        <v>5</v>
      </c>
      <c r="AG149">
        <f>IF(IFERROR(VLOOKUP(AF149,구분자!$B:$C,2,FALSE),)=0,"",VLOOKUP(AF149,구분자!$B:$C,2,FALSE))</f>
        <v>5.625</v>
      </c>
    </row>
    <row r="150" spans="1:33">
      <c r="A150" t="s">
        <v>90</v>
      </c>
      <c r="B150" t="s">
        <v>5</v>
      </c>
      <c r="C150">
        <f>IF(IFERROR(VLOOKUP(B150,구분자!$B:$C,2,FALSE),)=0,"",VLOOKUP(B150,구분자!$B:$C,2,FALSE))</f>
        <v>5.625</v>
      </c>
      <c r="P150" t="s">
        <v>159</v>
      </c>
      <c r="Q150" t="s">
        <v>5</v>
      </c>
      <c r="R150">
        <f>IF(IFERROR(VLOOKUP(Q150,구분자!$B:$C,2,FALSE),)=0,"",VLOOKUP(Q150,구분자!$B:$C,2,FALSE))</f>
        <v>5.625</v>
      </c>
      <c r="AE150" t="s">
        <v>120</v>
      </c>
      <c r="AF150" t="s">
        <v>5</v>
      </c>
      <c r="AG150">
        <f>IF(IFERROR(VLOOKUP(AF150,구분자!$B:$C,2,FALSE),)=0,"",VLOOKUP(AF150,구분자!$B:$C,2,FALSE))</f>
        <v>5.625</v>
      </c>
    </row>
    <row r="151" spans="1:33">
      <c r="A151" t="s">
        <v>77</v>
      </c>
      <c r="B151" t="s">
        <v>7</v>
      </c>
      <c r="C151">
        <f>IF(IFERROR(VLOOKUP(B151,구분자!$B:$C,2,FALSE),)=0,"",VLOOKUP(B151,구분자!$B:$C,2,FALSE))</f>
        <v>11.25</v>
      </c>
      <c r="P151" t="s">
        <v>165</v>
      </c>
      <c r="Q151" t="s">
        <v>7</v>
      </c>
      <c r="R151">
        <f>IF(IFERROR(VLOOKUP(Q151,구분자!$B:$C,2,FALSE),)=0,"",VLOOKUP(Q151,구분자!$B:$C,2,FALSE))</f>
        <v>11.25</v>
      </c>
      <c r="AE151" t="s">
        <v>255</v>
      </c>
      <c r="AF151" t="s">
        <v>7</v>
      </c>
      <c r="AG151">
        <f>IF(IFERROR(VLOOKUP(AF151,구분자!$B:$C,2,FALSE),)=0,"",VLOOKUP(AF151,구분자!$B:$C,2,FALSE))</f>
        <v>11.25</v>
      </c>
    </row>
    <row r="152" spans="1:33">
      <c r="A152" t="s">
        <v>101</v>
      </c>
      <c r="B152" t="s">
        <v>7</v>
      </c>
      <c r="C152">
        <f>IF(IFERROR(VLOOKUP(B152,구분자!$B:$C,2,FALSE),)=0,"",VLOOKUP(B152,구분자!$B:$C,2,FALSE))</f>
        <v>11.25</v>
      </c>
      <c r="P152" t="s">
        <v>69</v>
      </c>
      <c r="Q152" t="s">
        <v>7</v>
      </c>
      <c r="R152">
        <f>IF(IFERROR(VLOOKUP(Q152,구분자!$B:$C,2,FALSE),)=0,"",VLOOKUP(Q152,구분자!$B:$C,2,FALSE))</f>
        <v>11.25</v>
      </c>
      <c r="AE152" t="s">
        <v>257</v>
      </c>
      <c r="AF152" t="s">
        <v>7</v>
      </c>
      <c r="AG152">
        <f>IF(IFERROR(VLOOKUP(AF152,구분자!$B:$C,2,FALSE),)=0,"",VLOOKUP(AF152,구분자!$B:$C,2,FALSE))</f>
        <v>11.25</v>
      </c>
    </row>
    <row r="153" spans="1:33">
      <c r="A153" t="s">
        <v>227</v>
      </c>
      <c r="B153" t="s">
        <v>7</v>
      </c>
      <c r="C153">
        <f>IF(IFERROR(VLOOKUP(B153,구분자!$B:$C,2,FALSE),)=0,"",VLOOKUP(B153,구분자!$B:$C,2,FALSE))</f>
        <v>11.25</v>
      </c>
      <c r="P153" t="s">
        <v>60</v>
      </c>
      <c r="Q153" t="s">
        <v>7</v>
      </c>
      <c r="R153">
        <f>IF(IFERROR(VLOOKUP(Q153,구분자!$B:$C,2,FALSE),)=0,"",VLOOKUP(Q153,구분자!$B:$C,2,FALSE))</f>
        <v>11.25</v>
      </c>
      <c r="AE153" t="s">
        <v>91</v>
      </c>
      <c r="AF153" t="s">
        <v>7</v>
      </c>
      <c r="AG153">
        <f>IF(IFERROR(VLOOKUP(AF153,구분자!$B:$C,2,FALSE),)=0,"",VLOOKUP(AF153,구분자!$B:$C,2,FALSE))</f>
        <v>11.25</v>
      </c>
    </row>
    <row r="154" spans="1:33">
      <c r="A154" t="s">
        <v>90</v>
      </c>
      <c r="B154" t="s">
        <v>7</v>
      </c>
      <c r="C154">
        <f>IF(IFERROR(VLOOKUP(B154,구분자!$B:$C,2,FALSE),)=0,"",VLOOKUP(B154,구분자!$B:$C,2,FALSE))</f>
        <v>11.25</v>
      </c>
      <c r="P154" t="s">
        <v>259</v>
      </c>
      <c r="Q154" t="s">
        <v>7</v>
      </c>
      <c r="R154">
        <f>IF(IFERROR(VLOOKUP(Q154,구분자!$B:$C,2,FALSE),)=0,"",VLOOKUP(Q154,구분자!$B:$C,2,FALSE))</f>
        <v>11.25</v>
      </c>
      <c r="AE154" t="s">
        <v>58</v>
      </c>
      <c r="AF154" t="s">
        <v>7</v>
      </c>
      <c r="AG154">
        <f>IF(IFERROR(VLOOKUP(AF154,구분자!$B:$C,2,FALSE),)=0,"",VLOOKUP(AF154,구분자!$B:$C,2,FALSE))</f>
        <v>11.25</v>
      </c>
    </row>
    <row r="155" spans="1:33">
      <c r="A155" t="s">
        <v>77</v>
      </c>
      <c r="B155" t="s">
        <v>9</v>
      </c>
      <c r="C155">
        <f>IF(IFERROR(VLOOKUP(B155,구분자!$B:$C,2,FALSE),)=0,"",VLOOKUP(B155,구분자!$B:$C,2,FALSE))</f>
        <v>22.5</v>
      </c>
      <c r="P155" t="s">
        <v>60</v>
      </c>
      <c r="Q155" t="s">
        <v>9</v>
      </c>
      <c r="R155">
        <f>IF(IFERROR(VLOOKUP(Q155,구분자!$B:$C,2,FALSE),)=0,"",VLOOKUP(Q155,구분자!$B:$C,2,FALSE))</f>
        <v>22.5</v>
      </c>
      <c r="AE155" t="s">
        <v>257</v>
      </c>
      <c r="AF155" t="s">
        <v>9</v>
      </c>
      <c r="AG155">
        <f>IF(IFERROR(VLOOKUP(AF155,구분자!$B:$C,2,FALSE),)=0,"",VLOOKUP(AF155,구분자!$B:$C,2,FALSE))</f>
        <v>22.5</v>
      </c>
    </row>
    <row r="156" spans="1:33">
      <c r="A156" t="s">
        <v>90</v>
      </c>
      <c r="B156" t="s">
        <v>9</v>
      </c>
      <c r="C156">
        <f>IF(IFERROR(VLOOKUP(B156,구분자!$B:$C,2,FALSE),)=0,"",VLOOKUP(B156,구분자!$B:$C,2,FALSE))</f>
        <v>22.5</v>
      </c>
      <c r="P156" t="s">
        <v>69</v>
      </c>
      <c r="Q156" t="s">
        <v>9</v>
      </c>
      <c r="R156">
        <f>IF(IFERROR(VLOOKUP(Q156,구분자!$B:$C,2,FALSE),)=0,"",VLOOKUP(Q156,구분자!$B:$C,2,FALSE))</f>
        <v>22.5</v>
      </c>
      <c r="AE156" t="s">
        <v>58</v>
      </c>
      <c r="AF156" t="s">
        <v>9</v>
      </c>
      <c r="AG156">
        <f>IF(IFERROR(VLOOKUP(AF156,구분자!$B:$C,2,FALSE),)=0,"",VLOOKUP(AF156,구분자!$B:$C,2,FALSE))</f>
        <v>22.5</v>
      </c>
    </row>
    <row r="157" spans="1:33">
      <c r="A157" t="s">
        <v>263</v>
      </c>
      <c r="B157" t="s">
        <v>5</v>
      </c>
      <c r="C157">
        <f>IF(IFERROR(VLOOKUP(B157,구분자!$B:$C,2,FALSE),)=0,"",VLOOKUP(B157,구분자!$B:$C,2,FALSE))</f>
        <v>5.625</v>
      </c>
      <c r="P157" t="s">
        <v>102</v>
      </c>
      <c r="Q157" t="s">
        <v>5</v>
      </c>
      <c r="R157">
        <f>IF(IFERROR(VLOOKUP(Q157,구분자!$B:$C,2,FALSE),)=0,"",VLOOKUP(Q157,구분자!$B:$C,2,FALSE))</f>
        <v>5.625</v>
      </c>
      <c r="AE157" s="8" t="s">
        <v>108</v>
      </c>
      <c r="AF157" t="s">
        <v>5</v>
      </c>
      <c r="AG157">
        <f>IF(IFERROR(VLOOKUP(AF157,구분자!$B:$C,2,FALSE),)=0,"",VLOOKUP(AF157,구분자!$B:$C,2,FALSE))</f>
        <v>5.625</v>
      </c>
    </row>
    <row r="158" spans="1:33">
      <c r="A158" t="s">
        <v>264</v>
      </c>
      <c r="B158" t="s">
        <v>5</v>
      </c>
      <c r="C158">
        <f>IF(IFERROR(VLOOKUP(B158,구분자!$B:$C,2,FALSE),)=0,"",VLOOKUP(B158,구분자!$B:$C,2,FALSE))</f>
        <v>5.625</v>
      </c>
      <c r="P158" t="s">
        <v>265</v>
      </c>
      <c r="Q158" t="s">
        <v>5</v>
      </c>
      <c r="R158">
        <f>IF(IFERROR(VLOOKUP(Q158,구분자!$B:$C,2,FALSE),)=0,"",VLOOKUP(Q158,구분자!$B:$C,2,FALSE))</f>
        <v>5.625</v>
      </c>
      <c r="AE158" t="s">
        <v>266</v>
      </c>
      <c r="AF158" t="s">
        <v>5</v>
      </c>
      <c r="AG158">
        <f>IF(IFERROR(VLOOKUP(AF158,구분자!$B:$C,2,FALSE),)=0,"",VLOOKUP(AF158,구분자!$B:$C,2,FALSE))</f>
        <v>5.625</v>
      </c>
    </row>
    <row r="159" spans="1:33">
      <c r="A159" t="s">
        <v>267</v>
      </c>
      <c r="B159" t="s">
        <v>5</v>
      </c>
      <c r="C159">
        <f>IF(IFERROR(VLOOKUP(B159,구분자!$B:$C,2,FALSE),)=0,"",VLOOKUP(B159,구분자!$B:$C,2,FALSE))</f>
        <v>5.625</v>
      </c>
      <c r="P159" t="s">
        <v>90</v>
      </c>
      <c r="Q159" t="s">
        <v>5</v>
      </c>
      <c r="R159">
        <f>IF(IFERROR(VLOOKUP(Q159,구분자!$B:$C,2,FALSE),)=0,"",VLOOKUP(Q159,구분자!$B:$C,2,FALSE))</f>
        <v>5.625</v>
      </c>
      <c r="AE159" t="s">
        <v>268</v>
      </c>
      <c r="AF159" t="s">
        <v>5</v>
      </c>
      <c r="AG159">
        <f>IF(IFERROR(VLOOKUP(AF159,구분자!$B:$C,2,FALSE),)=0,"",VLOOKUP(AF159,구분자!$B:$C,2,FALSE))</f>
        <v>5.625</v>
      </c>
    </row>
    <row r="160" spans="1:33">
      <c r="A160" t="s">
        <v>269</v>
      </c>
      <c r="B160" t="s">
        <v>5</v>
      </c>
      <c r="C160">
        <f>IF(IFERROR(VLOOKUP(B160,구분자!$B:$C,2,FALSE),)=0,"",VLOOKUP(B160,구분자!$B:$C,2,FALSE))</f>
        <v>5.625</v>
      </c>
      <c r="P160" t="s">
        <v>270</v>
      </c>
      <c r="Q160" t="s">
        <v>5</v>
      </c>
      <c r="R160">
        <f>IF(IFERROR(VLOOKUP(Q160,구분자!$B:$C,2,FALSE),)=0,"",VLOOKUP(Q160,구분자!$B:$C,2,FALSE))</f>
        <v>5.625</v>
      </c>
      <c r="AE160" t="s">
        <v>112</v>
      </c>
      <c r="AF160" t="s">
        <v>5</v>
      </c>
      <c r="AG160">
        <f>IF(IFERROR(VLOOKUP(AF160,구분자!$B:$C,2,FALSE),)=0,"",VLOOKUP(AF160,구분자!$B:$C,2,FALSE))</f>
        <v>5.625</v>
      </c>
    </row>
    <row r="161" spans="1:33">
      <c r="A161" t="s">
        <v>134</v>
      </c>
      <c r="B161" t="s">
        <v>5</v>
      </c>
      <c r="C161">
        <f>IF(IFERROR(VLOOKUP(B161,구분자!$B:$C,2,FALSE),)=0,"",VLOOKUP(B161,구분자!$B:$C,2,FALSE))</f>
        <v>5.625</v>
      </c>
      <c r="P161" t="s">
        <v>271</v>
      </c>
      <c r="Q161" t="s">
        <v>5</v>
      </c>
      <c r="R161">
        <f>IF(IFERROR(VLOOKUP(Q161,구분자!$B:$C,2,FALSE),)=0,"",VLOOKUP(Q161,구분자!$B:$C,2,FALSE))</f>
        <v>5.625</v>
      </c>
      <c r="AE161" t="s">
        <v>272</v>
      </c>
      <c r="AF161" t="s">
        <v>5</v>
      </c>
      <c r="AG161">
        <f>IF(IFERROR(VLOOKUP(AF161,구분자!$B:$C,2,FALSE),)=0,"",VLOOKUP(AF161,구분자!$B:$C,2,FALSE))</f>
        <v>5.625</v>
      </c>
    </row>
    <row r="162" spans="1:33">
      <c r="A162" t="s">
        <v>160</v>
      </c>
      <c r="B162" t="s">
        <v>5</v>
      </c>
      <c r="C162">
        <f>IF(IFERROR(VLOOKUP(B162,구분자!$B:$C,2,FALSE),)=0,"",VLOOKUP(B162,구분자!$B:$C,2,FALSE))</f>
        <v>5.625</v>
      </c>
      <c r="P162" t="s">
        <v>273</v>
      </c>
      <c r="Q162" t="s">
        <v>5</v>
      </c>
      <c r="R162">
        <f>IF(IFERROR(VLOOKUP(Q162,구분자!$B:$C,2,FALSE),)=0,"",VLOOKUP(Q162,구분자!$B:$C,2,FALSE))</f>
        <v>5.625</v>
      </c>
      <c r="AE162" t="s">
        <v>165</v>
      </c>
      <c r="AF162" t="s">
        <v>5</v>
      </c>
      <c r="AG162">
        <f>IF(IFERROR(VLOOKUP(AF162,구분자!$B:$C,2,FALSE),)=0,"",VLOOKUP(AF162,구분자!$B:$C,2,FALSE))</f>
        <v>5.625</v>
      </c>
    </row>
    <row r="163" spans="1:33">
      <c r="A163" t="s">
        <v>53</v>
      </c>
      <c r="B163" t="s">
        <v>5</v>
      </c>
      <c r="C163">
        <f>IF(IFERROR(VLOOKUP(B163,구분자!$B:$C,2,FALSE),)=0,"",VLOOKUP(B163,구분자!$B:$C,2,FALSE))</f>
        <v>5.625</v>
      </c>
      <c r="P163" t="s">
        <v>272</v>
      </c>
      <c r="Q163" t="s">
        <v>5</v>
      </c>
      <c r="R163">
        <f>IF(IFERROR(VLOOKUP(Q163,구분자!$B:$C,2,FALSE),)=0,"",VLOOKUP(Q163,구분자!$B:$C,2,FALSE))</f>
        <v>5.625</v>
      </c>
      <c r="AE163" t="s">
        <v>274</v>
      </c>
      <c r="AF163" t="s">
        <v>5</v>
      </c>
      <c r="AG163">
        <f>IF(IFERROR(VLOOKUP(AF163,구분자!$B:$C,2,FALSE),)=0,"",VLOOKUP(AF163,구분자!$B:$C,2,FALSE))</f>
        <v>5.625</v>
      </c>
    </row>
    <row r="164" spans="1:33">
      <c r="A164" t="s">
        <v>275</v>
      </c>
      <c r="B164" t="s">
        <v>5</v>
      </c>
      <c r="C164">
        <f>IF(IFERROR(VLOOKUP(B164,구분자!$B:$C,2,FALSE),)=0,"",VLOOKUP(B164,구분자!$B:$C,2,FALSE))</f>
        <v>5.625</v>
      </c>
      <c r="P164" t="s">
        <v>276</v>
      </c>
      <c r="Q164" t="s">
        <v>5</v>
      </c>
      <c r="R164">
        <f>IF(IFERROR(VLOOKUP(Q164,구분자!$B:$C,2,FALSE),)=0,"",VLOOKUP(Q164,구분자!$B:$C,2,FALSE))</f>
        <v>5.625</v>
      </c>
      <c r="AE164" t="s">
        <v>102</v>
      </c>
      <c r="AF164" t="s">
        <v>5</v>
      </c>
      <c r="AG164">
        <f>IF(IFERROR(VLOOKUP(AF164,구분자!$B:$C,2,FALSE),)=0,"",VLOOKUP(AF164,구분자!$B:$C,2,FALSE))</f>
        <v>5.625</v>
      </c>
    </row>
    <row r="165" spans="1:33">
      <c r="A165" t="s">
        <v>263</v>
      </c>
      <c r="B165" t="s">
        <v>7</v>
      </c>
      <c r="C165">
        <f>IF(IFERROR(VLOOKUP(B165,구분자!$B:$C,2,FALSE),)=0,"",VLOOKUP(B165,구분자!$B:$C,2,FALSE))</f>
        <v>11.25</v>
      </c>
      <c r="P165" t="s">
        <v>102</v>
      </c>
      <c r="Q165" t="s">
        <v>7</v>
      </c>
      <c r="R165">
        <f>IF(IFERROR(VLOOKUP(Q165,구분자!$B:$C,2,FALSE),)=0,"",VLOOKUP(Q165,구분자!$B:$C,2,FALSE))</f>
        <v>11.25</v>
      </c>
      <c r="AE165" t="s">
        <v>108</v>
      </c>
      <c r="AF165" t="s">
        <v>7</v>
      </c>
      <c r="AG165">
        <f>IF(IFERROR(VLOOKUP(AF165,구분자!$B:$C,2,FALSE),)=0,"",VLOOKUP(AF165,구분자!$B:$C,2,FALSE))</f>
        <v>11.25</v>
      </c>
    </row>
    <row r="166" spans="1:33">
      <c r="A166" t="s">
        <v>267</v>
      </c>
      <c r="B166" t="s">
        <v>7</v>
      </c>
      <c r="C166">
        <f>IF(IFERROR(VLOOKUP(B166,구분자!$B:$C,2,FALSE),)=0,"",VLOOKUP(B166,구분자!$B:$C,2,FALSE))</f>
        <v>11.25</v>
      </c>
      <c r="P166" t="s">
        <v>265</v>
      </c>
      <c r="Q166" t="s">
        <v>7</v>
      </c>
      <c r="R166">
        <f>IF(IFERROR(VLOOKUP(Q166,구분자!$B:$C,2,FALSE),)=0,"",VLOOKUP(Q166,구분자!$B:$C,2,FALSE))</f>
        <v>11.25</v>
      </c>
      <c r="AE166" t="s">
        <v>112</v>
      </c>
      <c r="AF166" t="s">
        <v>7</v>
      </c>
      <c r="AG166">
        <f>IF(IFERROR(VLOOKUP(AF166,구분자!$B:$C,2,FALSE),)=0,"",VLOOKUP(AF166,구분자!$B:$C,2,FALSE))</f>
        <v>11.25</v>
      </c>
    </row>
    <row r="167" spans="1:33">
      <c r="A167" t="s">
        <v>134</v>
      </c>
      <c r="B167" t="s">
        <v>7</v>
      </c>
      <c r="C167">
        <f>IF(IFERROR(VLOOKUP(B167,구분자!$B:$C,2,FALSE),)=0,"",VLOOKUP(B167,구분자!$B:$C,2,FALSE))</f>
        <v>11.25</v>
      </c>
      <c r="P167" t="s">
        <v>90</v>
      </c>
      <c r="Q167" t="s">
        <v>7</v>
      </c>
      <c r="R167">
        <f>IF(IFERROR(VLOOKUP(Q167,구분자!$B:$C,2,FALSE),)=0,"",VLOOKUP(Q167,구분자!$B:$C,2,FALSE))</f>
        <v>11.25</v>
      </c>
      <c r="AE167" t="s">
        <v>272</v>
      </c>
      <c r="AF167" t="s">
        <v>7</v>
      </c>
      <c r="AG167">
        <f>IF(IFERROR(VLOOKUP(AF167,구분자!$B:$C,2,FALSE),)=0,"",VLOOKUP(AF167,구분자!$B:$C,2,FALSE))</f>
        <v>11.25</v>
      </c>
    </row>
    <row r="168" spans="1:33">
      <c r="A168" t="s">
        <v>53</v>
      </c>
      <c r="B168" t="s">
        <v>7</v>
      </c>
      <c r="C168">
        <f>IF(IFERROR(VLOOKUP(B168,구분자!$B:$C,2,FALSE),)=0,"",VLOOKUP(B168,구분자!$B:$C,2,FALSE))</f>
        <v>11.25</v>
      </c>
      <c r="P168" t="s">
        <v>270</v>
      </c>
      <c r="Q168" t="s">
        <v>7</v>
      </c>
      <c r="R168">
        <f>IF(IFERROR(VLOOKUP(Q168,구분자!$B:$C,2,FALSE),)=0,"",VLOOKUP(Q168,구분자!$B:$C,2,FALSE))</f>
        <v>11.25</v>
      </c>
      <c r="AE168" t="s">
        <v>102</v>
      </c>
      <c r="AF168" t="s">
        <v>7</v>
      </c>
      <c r="AG168">
        <f>IF(IFERROR(VLOOKUP(AF168,구분자!$B:$C,2,FALSE),)=0,"",VLOOKUP(AF168,구분자!$B:$C,2,FALSE))</f>
        <v>11.25</v>
      </c>
    </row>
    <row r="169" spans="1:33">
      <c r="A169" t="s">
        <v>263</v>
      </c>
      <c r="B169" t="s">
        <v>9</v>
      </c>
      <c r="C169">
        <f>IF(IFERROR(VLOOKUP(B169,구분자!$B:$C,2,FALSE),)=0,"",VLOOKUP(B169,구분자!$B:$C,2,FALSE))</f>
        <v>22.5</v>
      </c>
      <c r="P169" t="s">
        <v>102</v>
      </c>
      <c r="Q169" t="s">
        <v>9</v>
      </c>
      <c r="R169">
        <f>IF(IFERROR(VLOOKUP(Q169,구분자!$B:$C,2,FALSE),)=0,"",VLOOKUP(Q169,구분자!$B:$C,2,FALSE))</f>
        <v>22.5</v>
      </c>
      <c r="AE169" t="s">
        <v>112</v>
      </c>
      <c r="AF169" t="s">
        <v>9</v>
      </c>
      <c r="AG169">
        <f>IF(IFERROR(VLOOKUP(AF169,구분자!$B:$C,2,FALSE),)=0,"",VLOOKUP(AF169,구분자!$B:$C,2,FALSE))</f>
        <v>22.5</v>
      </c>
    </row>
    <row r="170" spans="1:33">
      <c r="A170" t="s">
        <v>53</v>
      </c>
      <c r="B170" t="s">
        <v>9</v>
      </c>
      <c r="C170">
        <f>IF(IFERROR(VLOOKUP(B170,구분자!$B:$C,2,FALSE),)=0,"",VLOOKUP(B170,구분자!$B:$C,2,FALSE))</f>
        <v>22.5</v>
      </c>
      <c r="P170" t="s">
        <v>265</v>
      </c>
      <c r="Q170" t="s">
        <v>9</v>
      </c>
      <c r="R170">
        <f>IF(IFERROR(VLOOKUP(Q170,구분자!$B:$C,2,FALSE),)=0,"",VLOOKUP(Q170,구분자!$B:$C,2,FALSE))</f>
        <v>22.5</v>
      </c>
      <c r="AE170" t="s">
        <v>102</v>
      </c>
      <c r="AF170" t="s">
        <v>9</v>
      </c>
      <c r="AG170">
        <f>IF(IFERROR(VLOOKUP(AF170,구분자!$B:$C,2,FALSE),)=0,"",VLOOKUP(AF170,구분자!$B:$C,2,FALSE))</f>
        <v>22.5</v>
      </c>
    </row>
    <row r="171" spans="1:33">
      <c r="A171" t="s">
        <v>51</v>
      </c>
      <c r="B171" t="s">
        <v>5</v>
      </c>
      <c r="C171">
        <f>IF(IFERROR(VLOOKUP(B171,구분자!$B:$C,2,FALSE),)=0,"",VLOOKUP(B171,구분자!$B:$C,2,FALSE))</f>
        <v>5.625</v>
      </c>
      <c r="P171" t="s">
        <v>155</v>
      </c>
      <c r="Q171" t="s">
        <v>5</v>
      </c>
      <c r="R171">
        <f>IF(IFERROR(VLOOKUP(Q171,구분자!$B:$C,2,FALSE),)=0,"",VLOOKUP(Q171,구분자!$B:$C,2,FALSE))</f>
        <v>5.625</v>
      </c>
      <c r="AE171" t="s">
        <v>100</v>
      </c>
      <c r="AF171" t="s">
        <v>5</v>
      </c>
      <c r="AG171">
        <f>IF(IFERROR(VLOOKUP(AF171,구분자!$B:$C,2,FALSE),)=0,"",VLOOKUP(AF171,구분자!$B:$C,2,FALSE))</f>
        <v>5.625</v>
      </c>
    </row>
    <row r="172" spans="1:33">
      <c r="A172" t="s">
        <v>57</v>
      </c>
      <c r="B172" t="s">
        <v>5</v>
      </c>
      <c r="C172">
        <f>IF(IFERROR(VLOOKUP(B172,구분자!$B:$C,2,FALSE),)=0,"",VLOOKUP(B172,구분자!$B:$C,2,FALSE))</f>
        <v>5.625</v>
      </c>
      <c r="P172" t="s">
        <v>277</v>
      </c>
      <c r="Q172" t="s">
        <v>5</v>
      </c>
      <c r="R172">
        <f>IF(IFERROR(VLOOKUP(Q172,구분자!$B:$C,2,FALSE),)=0,"",VLOOKUP(Q172,구분자!$B:$C,2,FALSE))</f>
        <v>5.625</v>
      </c>
      <c r="AE172" t="s">
        <v>278</v>
      </c>
      <c r="AF172" t="s">
        <v>5</v>
      </c>
      <c r="AG172">
        <f>IF(IFERROR(VLOOKUP(AF172,구분자!$B:$C,2,FALSE),)=0,"",VLOOKUP(AF172,구분자!$B:$C,2,FALSE))</f>
        <v>5.625</v>
      </c>
    </row>
    <row r="173" spans="1:33">
      <c r="A173" t="s">
        <v>65</v>
      </c>
      <c r="B173" t="s">
        <v>5</v>
      </c>
      <c r="C173">
        <f>IF(IFERROR(VLOOKUP(B173,구분자!$B:$C,2,FALSE),)=0,"",VLOOKUP(B173,구분자!$B:$C,2,FALSE))</f>
        <v>5.625</v>
      </c>
      <c r="P173" t="s">
        <v>279</v>
      </c>
      <c r="Q173" t="s">
        <v>5</v>
      </c>
      <c r="R173">
        <f>IF(IFERROR(VLOOKUP(Q173,구분자!$B:$C,2,FALSE),)=0,"",VLOOKUP(Q173,구분자!$B:$C,2,FALSE))</f>
        <v>5.625</v>
      </c>
      <c r="AE173" t="s">
        <v>134</v>
      </c>
      <c r="AF173" t="s">
        <v>5</v>
      </c>
      <c r="AG173">
        <f>IF(IFERROR(VLOOKUP(AF173,구분자!$B:$C,2,FALSE),)=0,"",VLOOKUP(AF173,구분자!$B:$C,2,FALSE))</f>
        <v>5.625</v>
      </c>
    </row>
    <row r="174" spans="1:33">
      <c r="A174" t="s">
        <v>74</v>
      </c>
      <c r="B174" t="s">
        <v>5</v>
      </c>
      <c r="C174">
        <f>IF(IFERROR(VLOOKUP(B174,구분자!$B:$C,2,FALSE),)=0,"",VLOOKUP(B174,구분자!$B:$C,2,FALSE))</f>
        <v>5.625</v>
      </c>
      <c r="P174" t="s">
        <v>280</v>
      </c>
      <c r="Q174" t="s">
        <v>5</v>
      </c>
      <c r="R174">
        <f>IF(IFERROR(VLOOKUP(Q174,구분자!$B:$C,2,FALSE),)=0,"",VLOOKUP(Q174,구분자!$B:$C,2,FALSE))</f>
        <v>5.625</v>
      </c>
      <c r="AE174" t="s">
        <v>246</v>
      </c>
      <c r="AF174" t="s">
        <v>5</v>
      </c>
      <c r="AG174">
        <f>IF(IFERROR(VLOOKUP(AF174,구분자!$B:$C,2,FALSE),)=0,"",VLOOKUP(AF174,구분자!$B:$C,2,FALSE))</f>
        <v>5.625</v>
      </c>
    </row>
    <row r="175" spans="1:33">
      <c r="A175" t="s">
        <v>80</v>
      </c>
      <c r="B175" t="s">
        <v>5</v>
      </c>
      <c r="C175">
        <f>IF(IFERROR(VLOOKUP(B175,구분자!$B:$C,2,FALSE),)=0,"",VLOOKUP(B175,구분자!$B:$C,2,FALSE))</f>
        <v>5.625</v>
      </c>
      <c r="P175" t="s">
        <v>281</v>
      </c>
      <c r="Q175" t="s">
        <v>5</v>
      </c>
      <c r="R175">
        <f>IF(IFERROR(VLOOKUP(Q175,구분자!$B:$C,2,FALSE),)=0,"",VLOOKUP(Q175,구분자!$B:$C,2,FALSE))</f>
        <v>5.625</v>
      </c>
      <c r="AE175" t="s">
        <v>157</v>
      </c>
      <c r="AF175" t="s">
        <v>5</v>
      </c>
      <c r="AG175">
        <f>IF(IFERROR(VLOOKUP(AF175,구분자!$B:$C,2,FALSE),)=0,"",VLOOKUP(AF175,구분자!$B:$C,2,FALSE))</f>
        <v>5.625</v>
      </c>
    </row>
    <row r="176" spans="1:33">
      <c r="A176" t="s">
        <v>85</v>
      </c>
      <c r="B176" t="s">
        <v>5</v>
      </c>
      <c r="C176">
        <f>IF(IFERROR(VLOOKUP(B176,구분자!$B:$C,2,FALSE),)=0,"",VLOOKUP(B176,구분자!$B:$C,2,FALSE))</f>
        <v>5.625</v>
      </c>
      <c r="P176" t="s">
        <v>149</v>
      </c>
      <c r="Q176" t="s">
        <v>5</v>
      </c>
      <c r="R176">
        <f>IF(IFERROR(VLOOKUP(Q176,구분자!$B:$C,2,FALSE),)=0,"",VLOOKUP(Q176,구분자!$B:$C,2,FALSE))</f>
        <v>5.625</v>
      </c>
      <c r="AE176" t="s">
        <v>282</v>
      </c>
      <c r="AF176" t="s">
        <v>5</v>
      </c>
      <c r="AG176">
        <f>IF(IFERROR(VLOOKUP(AF176,구분자!$B:$C,2,FALSE),)=0,"",VLOOKUP(AF176,구분자!$B:$C,2,FALSE))</f>
        <v>5.625</v>
      </c>
    </row>
    <row r="177" spans="1:33">
      <c r="A177" t="s">
        <v>91</v>
      </c>
      <c r="B177" t="s">
        <v>5</v>
      </c>
      <c r="C177">
        <f>IF(IFERROR(VLOOKUP(B177,구분자!$B:$C,2,FALSE),)=0,"",VLOOKUP(B177,구분자!$B:$C,2,FALSE))</f>
        <v>5.625</v>
      </c>
      <c r="P177" t="s">
        <v>283</v>
      </c>
      <c r="Q177" t="s">
        <v>5</v>
      </c>
      <c r="R177">
        <f>IF(IFERROR(VLOOKUP(Q177,구분자!$B:$C,2,FALSE),)=0,"",VLOOKUP(Q177,구분자!$B:$C,2,FALSE))</f>
        <v>5.625</v>
      </c>
      <c r="AE177" t="s">
        <v>80</v>
      </c>
      <c r="AF177" t="s">
        <v>5</v>
      </c>
      <c r="AG177">
        <f>IF(IFERROR(VLOOKUP(AF177,구분자!$B:$C,2,FALSE),)=0,"",VLOOKUP(AF177,구분자!$B:$C,2,FALSE))</f>
        <v>5.625</v>
      </c>
    </row>
    <row r="178" spans="1:33">
      <c r="A178" t="s">
        <v>96</v>
      </c>
      <c r="B178" t="s">
        <v>5</v>
      </c>
      <c r="C178">
        <f>IF(IFERROR(VLOOKUP(B178,구분자!$B:$C,2,FALSE),)=0,"",VLOOKUP(B178,구분자!$B:$C,2,FALSE))</f>
        <v>5.625</v>
      </c>
      <c r="P178" t="s">
        <v>284</v>
      </c>
      <c r="Q178" t="s">
        <v>5</v>
      </c>
      <c r="R178">
        <f>IF(IFERROR(VLOOKUP(Q178,구분자!$B:$C,2,FALSE),)=0,"",VLOOKUP(Q178,구분자!$B:$C,2,FALSE))</f>
        <v>5.625</v>
      </c>
      <c r="AE178" t="s">
        <v>149</v>
      </c>
      <c r="AF178" t="s">
        <v>5</v>
      </c>
      <c r="AG178">
        <f>IF(IFERROR(VLOOKUP(AF178,구분자!$B:$C,2,FALSE),)=0,"",VLOOKUP(AF178,구분자!$B:$C,2,FALSE))</f>
        <v>5.625</v>
      </c>
    </row>
    <row r="179" spans="1:33">
      <c r="A179" t="s">
        <v>51</v>
      </c>
      <c r="B179" t="s">
        <v>7</v>
      </c>
      <c r="C179">
        <f>IF(IFERROR(VLOOKUP(B179,구분자!$B:$C,2,FALSE),)=0,"",VLOOKUP(B179,구분자!$B:$C,2,FALSE))</f>
        <v>11.25</v>
      </c>
      <c r="P179" t="s">
        <v>155</v>
      </c>
      <c r="Q179" t="s">
        <v>7</v>
      </c>
      <c r="R179">
        <f>IF(IFERROR(VLOOKUP(Q179,구분자!$B:$C,2,FALSE),)=0,"",VLOOKUP(Q179,구분자!$B:$C,2,FALSE))</f>
        <v>11.25</v>
      </c>
      <c r="AE179" t="s">
        <v>100</v>
      </c>
      <c r="AF179" t="s">
        <v>7</v>
      </c>
      <c r="AG179">
        <f>IF(IFERROR(VLOOKUP(AF179,구분자!$B:$C,2,FALSE),)=0,"",VLOOKUP(AF179,구분자!$B:$C,2,FALSE))</f>
        <v>11.25</v>
      </c>
    </row>
    <row r="180" spans="1:33">
      <c r="A180" t="s">
        <v>74</v>
      </c>
      <c r="B180" t="s">
        <v>7</v>
      </c>
      <c r="C180">
        <f>IF(IFERROR(VLOOKUP(B180,구분자!$B:$C,2,FALSE),)=0,"",VLOOKUP(B180,구분자!$B:$C,2,FALSE))</f>
        <v>11.25</v>
      </c>
      <c r="P180" t="s">
        <v>277</v>
      </c>
      <c r="Q180" t="s">
        <v>7</v>
      </c>
      <c r="R180">
        <f>IF(IFERROR(VLOOKUP(Q180,구분자!$B:$C,2,FALSE),)=0,"",VLOOKUP(Q180,구분자!$B:$C,2,FALSE))</f>
        <v>11.25</v>
      </c>
      <c r="AE180" t="s">
        <v>134</v>
      </c>
      <c r="AF180" t="s">
        <v>7</v>
      </c>
      <c r="AG180">
        <f>IF(IFERROR(VLOOKUP(AF180,구분자!$B:$C,2,FALSE),)=0,"",VLOOKUP(AF180,구분자!$B:$C,2,FALSE))</f>
        <v>11.25</v>
      </c>
    </row>
    <row r="181" spans="1:33">
      <c r="A181" t="s">
        <v>80</v>
      </c>
      <c r="B181" t="s">
        <v>7</v>
      </c>
      <c r="C181">
        <f>IF(IFERROR(VLOOKUP(B181,구분자!$B:$C,2,FALSE),)=0,"",VLOOKUP(B181,구분자!$B:$C,2,FALSE))</f>
        <v>11.25</v>
      </c>
      <c r="P181" t="s">
        <v>279</v>
      </c>
      <c r="Q181" t="s">
        <v>7</v>
      </c>
      <c r="R181">
        <f>IF(IFERROR(VLOOKUP(Q181,구분자!$B:$C,2,FALSE),)=0,"",VLOOKUP(Q181,구분자!$B:$C,2,FALSE))</f>
        <v>11.25</v>
      </c>
      <c r="AE181" t="s">
        <v>157</v>
      </c>
      <c r="AF181" t="s">
        <v>7</v>
      </c>
      <c r="AG181">
        <f>IF(IFERROR(VLOOKUP(AF181,구분자!$B:$C,2,FALSE),)=0,"",VLOOKUP(AF181,구분자!$B:$C,2,FALSE))</f>
        <v>11.25</v>
      </c>
    </row>
    <row r="182" spans="1:33">
      <c r="A182" t="s">
        <v>91</v>
      </c>
      <c r="B182" t="s">
        <v>7</v>
      </c>
      <c r="C182">
        <f>IF(IFERROR(VLOOKUP(B182,구분자!$B:$C,2,FALSE),)=0,"",VLOOKUP(B182,구분자!$B:$C,2,FALSE))</f>
        <v>11.25</v>
      </c>
      <c r="P182" t="s">
        <v>280</v>
      </c>
      <c r="Q182" t="s">
        <v>7</v>
      </c>
      <c r="R182">
        <f>IF(IFERROR(VLOOKUP(Q182,구분자!$B:$C,2,FALSE),)=0,"",VLOOKUP(Q182,구분자!$B:$C,2,FALSE))</f>
        <v>11.25</v>
      </c>
      <c r="AE182" t="s">
        <v>80</v>
      </c>
      <c r="AF182" t="s">
        <v>7</v>
      </c>
      <c r="AG182">
        <f>IF(IFERROR(VLOOKUP(AF182,구분자!$B:$C,2,FALSE),)=0,"",VLOOKUP(AF182,구분자!$B:$C,2,FALSE))</f>
        <v>11.25</v>
      </c>
    </row>
    <row r="183" spans="1:33">
      <c r="A183" t="s">
        <v>51</v>
      </c>
      <c r="B183" t="s">
        <v>9</v>
      </c>
      <c r="C183">
        <f>IF(IFERROR(VLOOKUP(B183,구분자!$B:$C,2,FALSE),)=0,"",VLOOKUP(B183,구분자!$B:$C,2,FALSE))</f>
        <v>22.5</v>
      </c>
      <c r="P183" t="s">
        <v>155</v>
      </c>
      <c r="Q183" t="s">
        <v>9</v>
      </c>
      <c r="R183">
        <f>IF(IFERROR(VLOOKUP(Q183,구분자!$B:$C,2,FALSE),)=0,"",VLOOKUP(Q183,구분자!$B:$C,2,FALSE))</f>
        <v>22.5</v>
      </c>
      <c r="AE183" t="s">
        <v>134</v>
      </c>
      <c r="AF183" t="s">
        <v>9</v>
      </c>
      <c r="AG183">
        <f>IF(IFERROR(VLOOKUP(AF183,구분자!$B:$C,2,FALSE),)=0,"",VLOOKUP(AF183,구분자!$B:$C,2,FALSE))</f>
        <v>22.5</v>
      </c>
    </row>
    <row r="184" spans="1:33">
      <c r="A184" t="s">
        <v>80</v>
      </c>
      <c r="B184" t="s">
        <v>9</v>
      </c>
      <c r="C184">
        <f>IF(IFERROR(VLOOKUP(B184,구분자!$B:$C,2,FALSE),)=0,"",VLOOKUP(B184,구분자!$B:$C,2,FALSE))</f>
        <v>22.5</v>
      </c>
      <c r="P184" t="s">
        <v>277</v>
      </c>
      <c r="Q184" t="s">
        <v>9</v>
      </c>
      <c r="R184">
        <f>IF(IFERROR(VLOOKUP(Q184,구분자!$B:$C,2,FALSE),)=0,"",VLOOKUP(Q184,구분자!$B:$C,2,FALSE))</f>
        <v>22.5</v>
      </c>
      <c r="AE184" t="s">
        <v>80</v>
      </c>
      <c r="AF184" t="s">
        <v>9</v>
      </c>
      <c r="AG184">
        <f>IF(IFERROR(VLOOKUP(AF184,구분자!$B:$C,2,FALSE),)=0,"",VLOOKUP(AF184,구분자!$B:$C,2,FALSE))</f>
        <v>22.5</v>
      </c>
    </row>
    <row r="185" spans="1:33">
      <c r="A185" t="s">
        <v>108</v>
      </c>
      <c r="B185" t="s">
        <v>5</v>
      </c>
      <c r="C185">
        <f>IF(IFERROR(VLOOKUP(B185,구분자!$B:$C,2,FALSE),)=0,"",VLOOKUP(B185,구분자!$B:$C,2,FALSE))</f>
        <v>5.625</v>
      </c>
      <c r="P185" t="s">
        <v>75</v>
      </c>
      <c r="Q185" t="s">
        <v>5</v>
      </c>
      <c r="R185">
        <f>IF(IFERROR(VLOOKUP(Q185,구분자!$B:$C,2,FALSE),)=0,"",VLOOKUP(Q185,구분자!$B:$C,2,FALSE))</f>
        <v>5.625</v>
      </c>
      <c r="AE185" t="s">
        <v>148</v>
      </c>
      <c r="AF185" t="s">
        <v>5</v>
      </c>
      <c r="AG185">
        <f>IF(IFERROR(VLOOKUP(AF185,구분자!$B:$C,2,FALSE),)=0,"",VLOOKUP(AF185,구분자!$B:$C,2,FALSE))</f>
        <v>5.625</v>
      </c>
    </row>
    <row r="186" spans="1:33">
      <c r="A186" t="s">
        <v>285</v>
      </c>
      <c r="B186" t="s">
        <v>5</v>
      </c>
      <c r="C186">
        <f>IF(IFERROR(VLOOKUP(B186,구분자!$B:$C,2,FALSE),)=0,"",VLOOKUP(B186,구분자!$B:$C,2,FALSE))</f>
        <v>5.625</v>
      </c>
      <c r="P186" t="s">
        <v>286</v>
      </c>
      <c r="Q186" t="s">
        <v>5</v>
      </c>
      <c r="R186">
        <f>IF(IFERROR(VLOOKUP(Q186,구분자!$B:$C,2,FALSE),)=0,"",VLOOKUP(Q186,구분자!$B:$C,2,FALSE))</f>
        <v>5.625</v>
      </c>
      <c r="AE186" t="s">
        <v>99</v>
      </c>
      <c r="AF186" t="s">
        <v>5</v>
      </c>
      <c r="AG186">
        <f>IF(IFERROR(VLOOKUP(AF186,구분자!$B:$C,2,FALSE),)=0,"",VLOOKUP(AF186,구분자!$B:$C,2,FALSE))</f>
        <v>5.625</v>
      </c>
    </row>
    <row r="187" spans="1:33">
      <c r="A187" t="s">
        <v>287</v>
      </c>
      <c r="B187" t="s">
        <v>5</v>
      </c>
      <c r="C187">
        <f>IF(IFERROR(VLOOKUP(B187,구분자!$B:$C,2,FALSE),)=0,"",VLOOKUP(B187,구분자!$B:$C,2,FALSE))</f>
        <v>5.625</v>
      </c>
      <c r="P187" t="s">
        <v>288</v>
      </c>
      <c r="Q187" t="s">
        <v>5</v>
      </c>
      <c r="R187">
        <f>IF(IFERROR(VLOOKUP(Q187,구분자!$B:$C,2,FALSE),)=0,"",VLOOKUP(Q187,구분자!$B:$C,2,FALSE))</f>
        <v>5.625</v>
      </c>
      <c r="AE187" t="s">
        <v>289</v>
      </c>
      <c r="AF187" t="s">
        <v>5</v>
      </c>
      <c r="AG187">
        <f>IF(IFERROR(VLOOKUP(AF187,구분자!$B:$C,2,FALSE),)=0,"",VLOOKUP(AF187,구분자!$B:$C,2,FALSE))</f>
        <v>5.625</v>
      </c>
    </row>
    <row r="188" spans="1:33">
      <c r="A188" t="s">
        <v>290</v>
      </c>
      <c r="B188" t="s">
        <v>5</v>
      </c>
      <c r="C188">
        <f>IF(IFERROR(VLOOKUP(B188,구분자!$B:$C,2,FALSE),)=0,"",VLOOKUP(B188,구분자!$B:$C,2,FALSE))</f>
        <v>5.625</v>
      </c>
      <c r="P188" t="s">
        <v>291</v>
      </c>
      <c r="Q188" t="s">
        <v>5</v>
      </c>
      <c r="R188">
        <f>IF(IFERROR(VLOOKUP(Q188,구분자!$B:$C,2,FALSE),)=0,"",VLOOKUP(Q188,구분자!$B:$C,2,FALSE))</f>
        <v>5.625</v>
      </c>
      <c r="AE188" t="s">
        <v>292</v>
      </c>
      <c r="AF188" t="s">
        <v>5</v>
      </c>
      <c r="AG188">
        <f>IF(IFERROR(VLOOKUP(AF188,구분자!$B:$C,2,FALSE),)=0,"",VLOOKUP(AF188,구분자!$B:$C,2,FALSE))</f>
        <v>5.625</v>
      </c>
    </row>
    <row r="189" spans="1:33">
      <c r="A189" t="s">
        <v>293</v>
      </c>
      <c r="B189" t="s">
        <v>5</v>
      </c>
      <c r="C189">
        <f>IF(IFERROR(VLOOKUP(B189,구분자!$B:$C,2,FALSE),)=0,"",VLOOKUP(B189,구분자!$B:$C,2,FALSE))</f>
        <v>5.625</v>
      </c>
      <c r="P189" t="s">
        <v>294</v>
      </c>
      <c r="Q189" t="s">
        <v>5</v>
      </c>
      <c r="R189">
        <f>IF(IFERROR(VLOOKUP(Q189,구분자!$B:$C,2,FALSE),)=0,"",VLOOKUP(Q189,구분자!$B:$C,2,FALSE))</f>
        <v>5.625</v>
      </c>
      <c r="AE189" t="s">
        <v>215</v>
      </c>
      <c r="AF189" t="s">
        <v>5</v>
      </c>
      <c r="AG189">
        <f>IF(IFERROR(VLOOKUP(AF189,구분자!$B:$C,2,FALSE),)=0,"",VLOOKUP(AF189,구분자!$B:$C,2,FALSE))</f>
        <v>5.625</v>
      </c>
    </row>
    <row r="190" spans="1:33">
      <c r="A190" t="s">
        <v>166</v>
      </c>
      <c r="B190" t="s">
        <v>5</v>
      </c>
      <c r="C190">
        <f>IF(IFERROR(VLOOKUP(B190,구분자!$B:$C,2,FALSE),)=0,"",VLOOKUP(B190,구분자!$B:$C,2,FALSE))</f>
        <v>5.625</v>
      </c>
      <c r="P190" t="s">
        <v>295</v>
      </c>
      <c r="Q190" t="s">
        <v>5</v>
      </c>
      <c r="R190">
        <f>IF(IFERROR(VLOOKUP(Q190,구분자!$B:$C,2,FALSE),)=0,"",VLOOKUP(Q190,구분자!$B:$C,2,FALSE))</f>
        <v>5.625</v>
      </c>
      <c r="AE190" t="s">
        <v>66</v>
      </c>
      <c r="AF190" t="s">
        <v>5</v>
      </c>
      <c r="AG190">
        <f>IF(IFERROR(VLOOKUP(AF190,구분자!$B:$C,2,FALSE),)=0,"",VLOOKUP(AF190,구분자!$B:$C,2,FALSE))</f>
        <v>5.625</v>
      </c>
    </row>
    <row r="191" spans="1:33">
      <c r="A191" t="s">
        <v>223</v>
      </c>
      <c r="B191" t="s">
        <v>5</v>
      </c>
      <c r="C191">
        <f>IF(IFERROR(VLOOKUP(B191,구분자!$B:$C,2,FALSE),)=0,"",VLOOKUP(B191,구분자!$B:$C,2,FALSE))</f>
        <v>5.625</v>
      </c>
      <c r="P191" t="s">
        <v>115</v>
      </c>
      <c r="Q191" t="s">
        <v>5</v>
      </c>
      <c r="R191">
        <f>IF(IFERROR(VLOOKUP(Q191,구분자!$B:$C,2,FALSE),)=0,"",VLOOKUP(Q191,구분자!$B:$C,2,FALSE))</f>
        <v>5.625</v>
      </c>
      <c r="AE191" t="s">
        <v>110</v>
      </c>
      <c r="AF191" t="s">
        <v>5</v>
      </c>
      <c r="AG191">
        <f>IF(IFERROR(VLOOKUP(AF191,구분자!$B:$C,2,FALSE),)=0,"",VLOOKUP(AF191,구분자!$B:$C,2,FALSE))</f>
        <v>5.625</v>
      </c>
    </row>
    <row r="192" spans="1:33">
      <c r="A192" t="s">
        <v>296</v>
      </c>
      <c r="B192" t="s">
        <v>5</v>
      </c>
      <c r="C192">
        <f>IF(IFERROR(VLOOKUP(B192,구분자!$B:$C,2,FALSE),)=0,"",VLOOKUP(B192,구분자!$B:$C,2,FALSE))</f>
        <v>5.625</v>
      </c>
      <c r="P192" t="s">
        <v>133</v>
      </c>
      <c r="Q192" t="s">
        <v>5</v>
      </c>
      <c r="R192">
        <f>IF(IFERROR(VLOOKUP(Q192,구분자!$B:$C,2,FALSE),)=0,"",VLOOKUP(Q192,구분자!$B:$C,2,FALSE))</f>
        <v>5.625</v>
      </c>
      <c r="AE192" t="s">
        <v>297</v>
      </c>
      <c r="AF192" t="s">
        <v>5</v>
      </c>
      <c r="AG192">
        <f>IF(IFERROR(VLOOKUP(AF192,구분자!$B:$C,2,FALSE),)=0,"",VLOOKUP(AF192,구분자!$B:$C,2,FALSE))</f>
        <v>5.625</v>
      </c>
    </row>
    <row r="193" spans="1:33">
      <c r="A193" t="s">
        <v>108</v>
      </c>
      <c r="B193" t="s">
        <v>7</v>
      </c>
      <c r="C193">
        <f>IF(IFERROR(VLOOKUP(B193,구분자!$B:$C,2,FALSE),)=0,"",VLOOKUP(B193,구분자!$B:$C,2,FALSE))</f>
        <v>11.25</v>
      </c>
      <c r="P193" t="s">
        <v>75</v>
      </c>
      <c r="Q193" t="s">
        <v>7</v>
      </c>
      <c r="R193">
        <f>IF(IFERROR(VLOOKUP(Q193,구분자!$B:$C,2,FALSE),)=0,"",VLOOKUP(Q193,구분자!$B:$C,2,FALSE))</f>
        <v>11.25</v>
      </c>
      <c r="AE193" t="s">
        <v>99</v>
      </c>
      <c r="AF193" t="s">
        <v>7</v>
      </c>
      <c r="AG193">
        <f>IF(IFERROR(VLOOKUP(AF193,구분자!$B:$C,2,FALSE),)=0,"",VLOOKUP(AF193,구분자!$B:$C,2,FALSE))</f>
        <v>11.25</v>
      </c>
    </row>
    <row r="194" spans="1:33">
      <c r="A194" t="s">
        <v>290</v>
      </c>
      <c r="B194" t="s">
        <v>7</v>
      </c>
      <c r="C194">
        <f>IF(IFERROR(VLOOKUP(B194,구분자!$B:$C,2,FALSE),)=0,"",VLOOKUP(B194,구분자!$B:$C,2,FALSE))</f>
        <v>11.25</v>
      </c>
      <c r="P194" t="s">
        <v>286</v>
      </c>
      <c r="Q194" t="s">
        <v>7</v>
      </c>
      <c r="R194">
        <f>IF(IFERROR(VLOOKUP(Q194,구분자!$B:$C,2,FALSE),)=0,"",VLOOKUP(Q194,구분자!$B:$C,2,FALSE))</f>
        <v>11.25</v>
      </c>
      <c r="AE194" t="s">
        <v>289</v>
      </c>
      <c r="AF194" t="s">
        <v>7</v>
      </c>
      <c r="AG194">
        <f>IF(IFERROR(VLOOKUP(AF194,구분자!$B:$C,2,FALSE),)=0,"",VLOOKUP(AF194,구분자!$B:$C,2,FALSE))</f>
        <v>11.25</v>
      </c>
    </row>
    <row r="195" spans="1:33">
      <c r="A195" t="s">
        <v>166</v>
      </c>
      <c r="B195" t="s">
        <v>7</v>
      </c>
      <c r="C195">
        <f>IF(IFERROR(VLOOKUP(B195,구분자!$B:$C,2,FALSE),)=0,"",VLOOKUP(B195,구분자!$B:$C,2,FALSE))</f>
        <v>11.25</v>
      </c>
      <c r="P195" t="s">
        <v>288</v>
      </c>
      <c r="Q195" t="s">
        <v>7</v>
      </c>
      <c r="R195">
        <f>IF(IFERROR(VLOOKUP(Q195,구분자!$B:$C,2,FALSE),)=0,"",VLOOKUP(Q195,구분자!$B:$C,2,FALSE))</f>
        <v>11.25</v>
      </c>
      <c r="AE195" t="s">
        <v>66</v>
      </c>
      <c r="AF195" t="s">
        <v>7</v>
      </c>
      <c r="AG195">
        <f>IF(IFERROR(VLOOKUP(AF195,구분자!$B:$C,2,FALSE),)=0,"",VLOOKUP(AF195,구분자!$B:$C,2,FALSE))</f>
        <v>11.25</v>
      </c>
    </row>
    <row r="196" spans="1:33">
      <c r="A196" t="s">
        <v>223</v>
      </c>
      <c r="B196" t="s">
        <v>7</v>
      </c>
      <c r="C196">
        <f>IF(IFERROR(VLOOKUP(B196,구분자!$B:$C,2,FALSE),)=0,"",VLOOKUP(B196,구분자!$B:$C,2,FALSE))</f>
        <v>11.25</v>
      </c>
      <c r="P196" t="s">
        <v>291</v>
      </c>
      <c r="Q196" t="s">
        <v>7</v>
      </c>
      <c r="R196">
        <f>IF(IFERROR(VLOOKUP(Q196,구분자!$B:$C,2,FALSE),)=0,"",VLOOKUP(Q196,구분자!$B:$C,2,FALSE))</f>
        <v>11.25</v>
      </c>
      <c r="AE196" t="s">
        <v>110</v>
      </c>
      <c r="AF196" t="s">
        <v>7</v>
      </c>
      <c r="AG196">
        <f>IF(IFERROR(VLOOKUP(AF196,구분자!$B:$C,2,FALSE),)=0,"",VLOOKUP(AF196,구분자!$B:$C,2,FALSE))</f>
        <v>11.25</v>
      </c>
    </row>
    <row r="197" spans="1:33">
      <c r="A197" t="s">
        <v>108</v>
      </c>
      <c r="B197" t="s">
        <v>9</v>
      </c>
      <c r="C197">
        <f>IF(IFERROR(VLOOKUP(B197,구분자!$B:$C,2,FALSE),)=0,"",VLOOKUP(B197,구분자!$B:$C,2,FALSE))</f>
        <v>22.5</v>
      </c>
      <c r="P197" t="s">
        <v>75</v>
      </c>
      <c r="Q197" t="s">
        <v>9</v>
      </c>
      <c r="R197">
        <f>IF(IFERROR(VLOOKUP(Q197,구분자!$B:$C,2,FALSE),)=0,"",VLOOKUP(Q197,구분자!$B:$C,2,FALSE))</f>
        <v>22.5</v>
      </c>
      <c r="AE197" t="s">
        <v>99</v>
      </c>
      <c r="AF197" t="s">
        <v>9</v>
      </c>
      <c r="AG197">
        <f>IF(IFERROR(VLOOKUP(AF197,구분자!$B:$C,2,FALSE),)=0,"",VLOOKUP(AF197,구분자!$B:$C,2,FALSE))</f>
        <v>22.5</v>
      </c>
    </row>
    <row r="198" spans="1:33">
      <c r="A198" t="s">
        <v>223</v>
      </c>
      <c r="B198" t="s">
        <v>9</v>
      </c>
      <c r="C198">
        <f>IF(IFERROR(VLOOKUP(B198,구분자!$B:$C,2,FALSE),)=0,"",VLOOKUP(B198,구분자!$B:$C,2,FALSE))</f>
        <v>22.5</v>
      </c>
      <c r="P198" t="s">
        <v>286</v>
      </c>
      <c r="Q198" t="s">
        <v>9</v>
      </c>
      <c r="R198">
        <f>IF(IFERROR(VLOOKUP(Q198,구분자!$B:$C,2,FALSE),)=0,"",VLOOKUP(Q198,구분자!$B:$C,2,FALSE))</f>
        <v>22.5</v>
      </c>
      <c r="AE198" t="s">
        <v>66</v>
      </c>
      <c r="AF198" t="s">
        <v>9</v>
      </c>
      <c r="AG198">
        <f>IF(IFERROR(VLOOKUP(AF198,구분자!$B:$C,2,FALSE),)=0,"",VLOOKUP(AF198,구분자!$B:$C,2,FALSE))</f>
        <v>22.5</v>
      </c>
    </row>
    <row r="199" spans="1:33">
      <c r="A199" t="s">
        <v>102</v>
      </c>
      <c r="B199" t="s">
        <v>5</v>
      </c>
      <c r="C199">
        <f>IF(IFERROR(VLOOKUP(B199,구분자!$B:$C,2,FALSE),)=0,"",VLOOKUP(B199,구분자!$B:$C,2,FALSE))</f>
        <v>5.625</v>
      </c>
      <c r="P199" t="s">
        <v>64</v>
      </c>
      <c r="Q199" t="s">
        <v>5</v>
      </c>
      <c r="R199">
        <f>IF(IFERROR(VLOOKUP(Q199,구분자!$B:$C,2,FALSE),)=0,"",VLOOKUP(Q199,구분자!$B:$C,2,FALSE))</f>
        <v>5.625</v>
      </c>
      <c r="AE199" t="s">
        <v>75</v>
      </c>
      <c r="AF199" t="s">
        <v>5</v>
      </c>
      <c r="AG199">
        <f>IF(IFERROR(VLOOKUP(AF199,구분자!$B:$C,2,FALSE),)=0,"",VLOOKUP(AF199,구분자!$B:$C,2,FALSE))</f>
        <v>5.625</v>
      </c>
    </row>
    <row r="200" spans="1:33">
      <c r="A200" t="s">
        <v>298</v>
      </c>
      <c r="B200" t="s">
        <v>5</v>
      </c>
      <c r="C200">
        <f>IF(IFERROR(VLOOKUP(B200,구분자!$B:$C,2,FALSE),)=0,"",VLOOKUP(B200,구분자!$B:$C,2,FALSE))</f>
        <v>5.625</v>
      </c>
      <c r="P200" t="s">
        <v>299</v>
      </c>
      <c r="Q200" t="s">
        <v>5</v>
      </c>
      <c r="R200">
        <f>IF(IFERROR(VLOOKUP(Q200,구분자!$B:$C,2,FALSE),)=0,"",VLOOKUP(Q200,구분자!$B:$C,2,FALSE))</f>
        <v>5.625</v>
      </c>
      <c r="AE200" t="s">
        <v>300</v>
      </c>
      <c r="AF200" t="s">
        <v>5</v>
      </c>
      <c r="AG200">
        <f>IF(IFERROR(VLOOKUP(AF200,구분자!$B:$C,2,FALSE),)=0,"",VLOOKUP(AF200,구분자!$B:$C,2,FALSE))</f>
        <v>5.625</v>
      </c>
    </row>
    <row r="201" spans="1:33">
      <c r="A201" t="s">
        <v>301</v>
      </c>
      <c r="B201" t="s">
        <v>5</v>
      </c>
      <c r="C201">
        <f>IF(IFERROR(VLOOKUP(B201,구분자!$B:$C,2,FALSE),)=0,"",VLOOKUP(B201,구분자!$B:$C,2,FALSE))</f>
        <v>5.625</v>
      </c>
      <c r="P201" t="s">
        <v>302</v>
      </c>
      <c r="Q201" t="s">
        <v>5</v>
      </c>
      <c r="R201">
        <f>IF(IFERROR(VLOOKUP(Q201,구분자!$B:$C,2,FALSE),)=0,"",VLOOKUP(Q201,구분자!$B:$C,2,FALSE))</f>
        <v>5.625</v>
      </c>
      <c r="AE201" t="s">
        <v>303</v>
      </c>
      <c r="AF201" t="s">
        <v>5</v>
      </c>
      <c r="AG201">
        <f>IF(IFERROR(VLOOKUP(AF201,구분자!$B:$C,2,FALSE),)=0,"",VLOOKUP(AF201,구분자!$B:$C,2,FALSE))</f>
        <v>5.625</v>
      </c>
    </row>
    <row r="202" spans="1:33">
      <c r="A202" t="s">
        <v>145</v>
      </c>
      <c r="B202" t="s">
        <v>5</v>
      </c>
      <c r="C202">
        <f>IF(IFERROR(VLOOKUP(B202,구분자!$B:$C,2,FALSE),)=0,"",VLOOKUP(B202,구분자!$B:$C,2,FALSE))</f>
        <v>5.625</v>
      </c>
      <c r="P202" t="s">
        <v>61</v>
      </c>
      <c r="Q202" t="s">
        <v>5</v>
      </c>
      <c r="R202">
        <f>IF(IFERROR(VLOOKUP(Q202,구분자!$B:$C,2,FALSE),)=0,"",VLOOKUP(Q202,구분자!$B:$C,2,FALSE))</f>
        <v>5.625</v>
      </c>
      <c r="AE202" t="s">
        <v>116</v>
      </c>
      <c r="AF202" t="s">
        <v>5</v>
      </c>
      <c r="AG202">
        <f>IF(IFERROR(VLOOKUP(AF202,구분자!$B:$C,2,FALSE),)=0,"",VLOOKUP(AF202,구분자!$B:$C,2,FALSE))</f>
        <v>5.625</v>
      </c>
    </row>
    <row r="203" spans="1:33">
      <c r="A203" t="s">
        <v>304</v>
      </c>
      <c r="B203" t="s">
        <v>5</v>
      </c>
      <c r="C203">
        <f>IF(IFERROR(VLOOKUP(B203,구분자!$B:$C,2,FALSE),)=0,"",VLOOKUP(B203,구분자!$B:$C,2,FALSE))</f>
        <v>5.625</v>
      </c>
      <c r="P203" t="s">
        <v>305</v>
      </c>
      <c r="Q203" t="s">
        <v>5</v>
      </c>
      <c r="R203">
        <f>IF(IFERROR(VLOOKUP(Q203,구분자!$B:$C,2,FALSE),)=0,"",VLOOKUP(Q203,구분자!$B:$C,2,FALSE))</f>
        <v>5.625</v>
      </c>
      <c r="AE203" t="s">
        <v>122</v>
      </c>
      <c r="AF203" t="s">
        <v>5</v>
      </c>
      <c r="AG203">
        <f>IF(IFERROR(VLOOKUP(AF203,구분자!$B:$C,2,FALSE),)=0,"",VLOOKUP(AF203,구분자!$B:$C,2,FALSE))</f>
        <v>5.625</v>
      </c>
    </row>
    <row r="204" spans="1:33">
      <c r="A204" t="s">
        <v>208</v>
      </c>
      <c r="B204" t="s">
        <v>5</v>
      </c>
      <c r="C204">
        <f>IF(IFERROR(VLOOKUP(B204,구분자!$B:$C,2,FALSE),)=0,"",VLOOKUP(B204,구분자!$B:$C,2,FALSE))</f>
        <v>5.625</v>
      </c>
      <c r="P204" t="s">
        <v>285</v>
      </c>
      <c r="Q204" t="s">
        <v>5</v>
      </c>
      <c r="R204">
        <f>IF(IFERROR(VLOOKUP(Q204,구분자!$B:$C,2,FALSE),)=0,"",VLOOKUP(Q204,구분자!$B:$C,2,FALSE))</f>
        <v>5.625</v>
      </c>
      <c r="AE204" t="s">
        <v>113</v>
      </c>
      <c r="AF204" t="s">
        <v>5</v>
      </c>
      <c r="AG204">
        <f>IF(IFERROR(VLOOKUP(AF204,구분자!$B:$C,2,FALSE),)=0,"",VLOOKUP(AF204,구분자!$B:$C,2,FALSE))</f>
        <v>5.625</v>
      </c>
    </row>
    <row r="205" spans="1:33">
      <c r="A205" t="s">
        <v>137</v>
      </c>
      <c r="B205" t="s">
        <v>5</v>
      </c>
      <c r="C205">
        <f>IF(IFERROR(VLOOKUP(B205,구분자!$B:$C,2,FALSE),)=0,"",VLOOKUP(B205,구분자!$B:$C,2,FALSE))</f>
        <v>5.625</v>
      </c>
      <c r="P205" t="s">
        <v>273</v>
      </c>
      <c r="Q205" t="s">
        <v>5</v>
      </c>
      <c r="R205">
        <f>IF(IFERROR(VLOOKUP(Q205,구분자!$B:$C,2,FALSE),)=0,"",VLOOKUP(Q205,구분자!$B:$C,2,FALSE))</f>
        <v>5.625</v>
      </c>
      <c r="AE205" t="s">
        <v>306</v>
      </c>
      <c r="AF205" t="s">
        <v>5</v>
      </c>
      <c r="AG205">
        <f>IF(IFERROR(VLOOKUP(AF205,구분자!$B:$C,2,FALSE),)=0,"",VLOOKUP(AF205,구분자!$B:$C,2,FALSE))</f>
        <v>5.625</v>
      </c>
    </row>
    <row r="206" spans="1:33">
      <c r="A206" t="s">
        <v>307</v>
      </c>
      <c r="B206" t="s">
        <v>5</v>
      </c>
      <c r="C206">
        <f>IF(IFERROR(VLOOKUP(B206,구분자!$B:$C,2,FALSE),)=0,"",VLOOKUP(B206,구분자!$B:$C,2,FALSE))</f>
        <v>5.625</v>
      </c>
      <c r="P206" t="s">
        <v>116</v>
      </c>
      <c r="Q206" t="s">
        <v>5</v>
      </c>
      <c r="R206">
        <f>IF(IFERROR(VLOOKUP(Q206,구분자!$B:$C,2,FALSE),)=0,"",VLOOKUP(Q206,구분자!$B:$C,2,FALSE))</f>
        <v>5.625</v>
      </c>
      <c r="AE206" t="s">
        <v>69</v>
      </c>
      <c r="AF206" t="s">
        <v>5</v>
      </c>
      <c r="AG206">
        <f>IF(IFERROR(VLOOKUP(AF206,구분자!$B:$C,2,FALSE),)=0,"",VLOOKUP(AF206,구분자!$B:$C,2,FALSE))</f>
        <v>5.625</v>
      </c>
    </row>
    <row r="207" spans="1:33">
      <c r="A207" t="s">
        <v>102</v>
      </c>
      <c r="B207" t="s">
        <v>7</v>
      </c>
      <c r="C207">
        <f>IF(IFERROR(VLOOKUP(B207,구분자!$B:$C,2,FALSE),)=0,"",VLOOKUP(B207,구분자!$B:$C,2,FALSE))</f>
        <v>11.25</v>
      </c>
      <c r="P207" t="s">
        <v>64</v>
      </c>
      <c r="Q207" t="s">
        <v>7</v>
      </c>
      <c r="R207">
        <f>IF(IFERROR(VLOOKUP(Q207,구분자!$B:$C,2,FALSE),)=0,"",VLOOKUP(Q207,구분자!$B:$C,2,FALSE))</f>
        <v>11.25</v>
      </c>
      <c r="AE207" t="s">
        <v>75</v>
      </c>
      <c r="AF207" t="s">
        <v>7</v>
      </c>
      <c r="AG207">
        <f>IF(IFERROR(VLOOKUP(AF207,구분자!$B:$C,2,FALSE),)=0,"",VLOOKUP(AF207,구분자!$B:$C,2,FALSE))</f>
        <v>11.25</v>
      </c>
    </row>
    <row r="208" spans="1:33">
      <c r="A208" t="s">
        <v>145</v>
      </c>
      <c r="B208" t="s">
        <v>7</v>
      </c>
      <c r="C208">
        <f>IF(IFERROR(VLOOKUP(B208,구분자!$B:$C,2,FALSE),)=0,"",VLOOKUP(B208,구분자!$B:$C,2,FALSE))</f>
        <v>11.25</v>
      </c>
      <c r="P208" t="s">
        <v>299</v>
      </c>
      <c r="Q208" t="s">
        <v>7</v>
      </c>
      <c r="R208">
        <f>IF(IFERROR(VLOOKUP(Q208,구분자!$B:$C,2,FALSE),)=0,"",VLOOKUP(Q208,구분자!$B:$C,2,FALSE))</f>
        <v>11.25</v>
      </c>
      <c r="AE208" t="s">
        <v>116</v>
      </c>
      <c r="AF208" t="s">
        <v>7</v>
      </c>
      <c r="AG208">
        <f>IF(IFERROR(VLOOKUP(AF208,구분자!$B:$C,2,FALSE),)=0,"",VLOOKUP(AF208,구분자!$B:$C,2,FALSE))</f>
        <v>11.25</v>
      </c>
    </row>
    <row r="209" spans="1:33">
      <c r="A209" t="s">
        <v>304</v>
      </c>
      <c r="B209" t="s">
        <v>7</v>
      </c>
      <c r="C209">
        <f>IF(IFERROR(VLOOKUP(B209,구분자!$B:$C,2,FALSE),)=0,"",VLOOKUP(B209,구분자!$B:$C,2,FALSE))</f>
        <v>11.25</v>
      </c>
      <c r="P209" t="s">
        <v>308</v>
      </c>
      <c r="Q209" t="s">
        <v>7</v>
      </c>
      <c r="R209">
        <f>IF(IFERROR(VLOOKUP(Q209,구분자!$B:$C,2,FALSE),)=0,"",VLOOKUP(Q209,구분자!$B:$C,2,FALSE))</f>
        <v>11.25</v>
      </c>
      <c r="AE209" t="s">
        <v>122</v>
      </c>
      <c r="AF209" t="s">
        <v>7</v>
      </c>
      <c r="AG209">
        <f>IF(IFERROR(VLOOKUP(AF209,구분자!$B:$C,2,FALSE),)=0,"",VLOOKUP(AF209,구분자!$B:$C,2,FALSE))</f>
        <v>11.25</v>
      </c>
    </row>
    <row r="210" spans="1:33">
      <c r="A210" t="s">
        <v>137</v>
      </c>
      <c r="B210" t="s">
        <v>7</v>
      </c>
      <c r="C210">
        <f>IF(IFERROR(VLOOKUP(B210,구분자!$B:$C,2,FALSE),)=0,"",VLOOKUP(B210,구분자!$B:$C,2,FALSE))</f>
        <v>11.25</v>
      </c>
      <c r="P210" t="s">
        <v>61</v>
      </c>
      <c r="Q210" t="s">
        <v>7</v>
      </c>
      <c r="R210">
        <f>IF(IFERROR(VLOOKUP(Q210,구분자!$B:$C,2,FALSE),)=0,"",VLOOKUP(Q210,구분자!$B:$C,2,FALSE))</f>
        <v>11.25</v>
      </c>
      <c r="AE210" t="s">
        <v>69</v>
      </c>
      <c r="AF210" t="s">
        <v>7</v>
      </c>
      <c r="AG210">
        <f>IF(IFERROR(VLOOKUP(AF210,구분자!$B:$C,2,FALSE),)=0,"",VLOOKUP(AF210,구분자!$B:$C,2,FALSE))</f>
        <v>11.25</v>
      </c>
    </row>
    <row r="211" spans="1:33">
      <c r="A211" t="s">
        <v>145</v>
      </c>
      <c r="B211" t="s">
        <v>9</v>
      </c>
      <c r="C211">
        <f>IF(IFERROR(VLOOKUP(B211,구분자!$B:$C,2,FALSE),)=0,"",VLOOKUP(B211,구분자!$B:$C,2,FALSE))</f>
        <v>22.5</v>
      </c>
      <c r="P211" t="s">
        <v>64</v>
      </c>
      <c r="Q211" t="s">
        <v>9</v>
      </c>
      <c r="R211">
        <f>IF(IFERROR(VLOOKUP(Q211,구분자!$B:$C,2,FALSE),)=0,"",VLOOKUP(Q211,구분자!$B:$C,2,FALSE))</f>
        <v>22.5</v>
      </c>
      <c r="AE211" t="s">
        <v>75</v>
      </c>
      <c r="AF211" t="s">
        <v>9</v>
      </c>
      <c r="AG211">
        <f>IF(IFERROR(VLOOKUP(AF211,구분자!$B:$C,2,FALSE),)=0,"",VLOOKUP(AF211,구분자!$B:$C,2,FALSE))</f>
        <v>22.5</v>
      </c>
    </row>
    <row r="212" spans="1:33">
      <c r="A212" t="s">
        <v>137</v>
      </c>
      <c r="B212" t="s">
        <v>9</v>
      </c>
      <c r="C212">
        <f>IF(IFERROR(VLOOKUP(B212,구분자!$B:$C,2,FALSE),)=0,"",VLOOKUP(B212,구분자!$B:$C,2,FALSE))</f>
        <v>22.5</v>
      </c>
      <c r="P212" t="s">
        <v>299</v>
      </c>
      <c r="Q212" t="s">
        <v>9</v>
      </c>
      <c r="R212">
        <f>IF(IFERROR(VLOOKUP(Q212,구분자!$B:$C,2,FALSE),)=0,"",VLOOKUP(Q212,구분자!$B:$C,2,FALSE))</f>
        <v>22.5</v>
      </c>
      <c r="AE212" t="s">
        <v>69</v>
      </c>
      <c r="AF212" t="s">
        <v>9</v>
      </c>
      <c r="AG212">
        <f>IF(IFERROR(VLOOKUP(AF212,구분자!$B:$C,2,FALSE),)=0,"",VLOOKUP(AF212,구분자!$B:$C,2,FALSE))</f>
        <v>22.5</v>
      </c>
    </row>
    <row r="213" spans="1:33">
      <c r="A213" t="s">
        <v>309</v>
      </c>
      <c r="B213" t="s">
        <v>5</v>
      </c>
      <c r="C213">
        <f>IF(IFERROR(VLOOKUP(B213,구분자!$B:$C,2,FALSE),)=0,"",VLOOKUP(B213,구분자!$B:$C,2,FALSE))</f>
        <v>5.625</v>
      </c>
      <c r="P213" t="s">
        <v>229</v>
      </c>
      <c r="Q213" t="s">
        <v>5</v>
      </c>
      <c r="R213">
        <f>IF(IFERROR(VLOOKUP(Q213,구분자!$B:$C,2,FALSE),)=0,"",VLOOKUP(Q213,구분자!$B:$C,2,FALSE))</f>
        <v>5.625</v>
      </c>
      <c r="AE213" t="s">
        <v>119</v>
      </c>
      <c r="AF213" t="s">
        <v>5</v>
      </c>
      <c r="AG213">
        <f>IF(IFERROR(VLOOKUP(AF213,구분자!$B:$C,2,FALSE),)=0,"",VLOOKUP(AF213,구분자!$B:$C,2,FALSE))</f>
        <v>5.625</v>
      </c>
    </row>
    <row r="214" spans="1:33">
      <c r="A214" t="s">
        <v>207</v>
      </c>
      <c r="B214" t="s">
        <v>5</v>
      </c>
      <c r="C214">
        <f>IF(IFERROR(VLOOKUP(B214,구분자!$B:$C,2,FALSE),)=0,"",VLOOKUP(B214,구분자!$B:$C,2,FALSE))</f>
        <v>5.625</v>
      </c>
      <c r="P214" t="s">
        <v>310</v>
      </c>
      <c r="Q214" t="s">
        <v>5</v>
      </c>
      <c r="R214">
        <f>IF(IFERROR(VLOOKUP(Q214,구분자!$B:$C,2,FALSE),)=0,"",VLOOKUP(Q214,구분자!$B:$C,2,FALSE))</f>
        <v>5.625</v>
      </c>
      <c r="AE214" t="s">
        <v>311</v>
      </c>
      <c r="AF214" t="s">
        <v>5</v>
      </c>
      <c r="AG214">
        <f>IF(IFERROR(VLOOKUP(AF214,구분자!$B:$C,2,FALSE),)=0,"",VLOOKUP(AF214,구분자!$B:$C,2,FALSE))</f>
        <v>5.625</v>
      </c>
    </row>
    <row r="215" spans="1:33">
      <c r="A215" t="s">
        <v>91</v>
      </c>
      <c r="B215" t="s">
        <v>5</v>
      </c>
      <c r="C215">
        <f>IF(IFERROR(VLOOKUP(B215,구분자!$B:$C,2,FALSE),)=0,"",VLOOKUP(B215,구분자!$B:$C,2,FALSE))</f>
        <v>5.625</v>
      </c>
      <c r="P215" t="s">
        <v>312</v>
      </c>
      <c r="Q215" t="s">
        <v>5</v>
      </c>
      <c r="R215">
        <f>IF(IFERROR(VLOOKUP(Q215,구분자!$B:$C,2,FALSE),)=0,"",VLOOKUP(Q215,구분자!$B:$C,2,FALSE))</f>
        <v>5.625</v>
      </c>
      <c r="AE215" t="s">
        <v>158</v>
      </c>
      <c r="AF215" t="s">
        <v>5</v>
      </c>
      <c r="AG215">
        <f>IF(IFERROR(VLOOKUP(AF215,구분자!$B:$C,2,FALSE),)=0,"",VLOOKUP(AF215,구분자!$B:$C,2,FALSE))</f>
        <v>5.625</v>
      </c>
    </row>
    <row r="216" spans="1:33">
      <c r="A216" t="s">
        <v>299</v>
      </c>
      <c r="B216" t="s">
        <v>5</v>
      </c>
      <c r="C216">
        <f>IF(IFERROR(VLOOKUP(B216,구분자!$B:$C,2,FALSE),)=0,"",VLOOKUP(B216,구분자!$B:$C,2,FALSE))</f>
        <v>5.625</v>
      </c>
      <c r="P216" t="s">
        <v>73</v>
      </c>
      <c r="Q216" t="s">
        <v>5</v>
      </c>
      <c r="R216">
        <f>IF(IFERROR(VLOOKUP(Q216,구분자!$B:$C,2,FALSE),)=0,"",VLOOKUP(Q216,구분자!$B:$C,2,FALSE))</f>
        <v>5.625</v>
      </c>
      <c r="AE216" t="s">
        <v>277</v>
      </c>
      <c r="AF216" t="s">
        <v>5</v>
      </c>
      <c r="AG216">
        <f>IF(IFERROR(VLOOKUP(AF216,구분자!$B:$C,2,FALSE),)=0,"",VLOOKUP(AF216,구분자!$B:$C,2,FALSE))</f>
        <v>5.625</v>
      </c>
    </row>
    <row r="217" spans="1:33">
      <c r="A217" t="s">
        <v>284</v>
      </c>
      <c r="B217" t="s">
        <v>5</v>
      </c>
      <c r="C217">
        <f>IF(IFERROR(VLOOKUP(B217,구분자!$B:$C,2,FALSE),)=0,"",VLOOKUP(B217,구분자!$B:$C,2,FALSE))</f>
        <v>5.625</v>
      </c>
      <c r="P217" t="s">
        <v>178</v>
      </c>
      <c r="Q217" t="s">
        <v>5</v>
      </c>
      <c r="R217">
        <f>IF(IFERROR(VLOOKUP(Q217,구분자!$B:$C,2,FALSE),)=0,"",VLOOKUP(Q217,구분자!$B:$C,2,FALSE))</f>
        <v>5.625</v>
      </c>
      <c r="AE217" t="s">
        <v>204</v>
      </c>
      <c r="AF217" t="s">
        <v>5</v>
      </c>
      <c r="AG217">
        <f>IF(IFERROR(VLOOKUP(AF217,구분자!$B:$C,2,FALSE),)=0,"",VLOOKUP(AF217,구분자!$B:$C,2,FALSE))</f>
        <v>5.625</v>
      </c>
    </row>
    <row r="218" spans="1:33">
      <c r="A218" t="s">
        <v>313</v>
      </c>
      <c r="B218" t="s">
        <v>5</v>
      </c>
      <c r="C218">
        <f>IF(IFERROR(VLOOKUP(B218,구분자!$B:$C,2,FALSE),)=0,"",VLOOKUP(B218,구분자!$B:$C,2,FALSE))</f>
        <v>5.625</v>
      </c>
      <c r="P218" t="s">
        <v>314</v>
      </c>
      <c r="Q218" t="s">
        <v>5</v>
      </c>
      <c r="R218">
        <f>IF(IFERROR(VLOOKUP(Q218,구분자!$B:$C,2,FALSE),)=0,"",VLOOKUP(Q218,구분자!$B:$C,2,FALSE))</f>
        <v>5.625</v>
      </c>
      <c r="AE218" t="s">
        <v>315</v>
      </c>
      <c r="AF218" t="s">
        <v>5</v>
      </c>
      <c r="AG218">
        <f>IF(IFERROR(VLOOKUP(AF218,구분자!$B:$C,2,FALSE),)=0,"",VLOOKUP(AF218,구분자!$B:$C,2,FALSE))</f>
        <v>5.625</v>
      </c>
    </row>
    <row r="219" spans="1:33">
      <c r="A219" t="s">
        <v>316</v>
      </c>
      <c r="B219" t="s">
        <v>5</v>
      </c>
      <c r="C219">
        <f>IF(IFERROR(VLOOKUP(B219,구분자!$B:$C,2,FALSE),)=0,"",VLOOKUP(B219,구분자!$B:$C,2,FALSE))</f>
        <v>5.625</v>
      </c>
      <c r="P219" t="s">
        <v>317</v>
      </c>
      <c r="Q219" t="s">
        <v>5</v>
      </c>
      <c r="R219">
        <f>IF(IFERROR(VLOOKUP(Q219,구분자!$B:$C,2,FALSE),)=0,"",VLOOKUP(Q219,구분자!$B:$C,2,FALSE))</f>
        <v>5.625</v>
      </c>
      <c r="AE219" t="s">
        <v>318</v>
      </c>
      <c r="AF219" t="s">
        <v>5</v>
      </c>
      <c r="AG219">
        <f>IF(IFERROR(VLOOKUP(AF219,구분자!$B:$C,2,FALSE),)=0,"",VLOOKUP(AF219,구분자!$B:$C,2,FALSE))</f>
        <v>5.625</v>
      </c>
    </row>
    <row r="220" spans="1:33">
      <c r="A220" t="s">
        <v>319</v>
      </c>
      <c r="B220" t="s">
        <v>5</v>
      </c>
      <c r="C220">
        <f>IF(IFERROR(VLOOKUP(B220,구분자!$B:$C,2,FALSE),)=0,"",VLOOKUP(B220,구분자!$B:$C,2,FALSE))</f>
        <v>5.625</v>
      </c>
      <c r="P220" t="s">
        <v>300</v>
      </c>
      <c r="Q220" t="s">
        <v>5</v>
      </c>
      <c r="R220">
        <f>IF(IFERROR(VLOOKUP(Q220,구분자!$B:$C,2,FALSE),)=0,"",VLOOKUP(Q220,구분자!$B:$C,2,FALSE))</f>
        <v>5.625</v>
      </c>
      <c r="AE220" t="s">
        <v>108</v>
      </c>
      <c r="AF220" t="s">
        <v>5</v>
      </c>
      <c r="AG220">
        <f>IF(IFERROR(VLOOKUP(AF220,구분자!$B:$C,2,FALSE),)=0,"",VLOOKUP(AF220,구분자!$B:$C,2,FALSE))</f>
        <v>5.625</v>
      </c>
    </row>
    <row r="221" spans="1:33">
      <c r="A221" t="s">
        <v>207</v>
      </c>
      <c r="B221" t="s">
        <v>7</v>
      </c>
      <c r="C221">
        <f>IF(IFERROR(VLOOKUP(B221,구분자!$B:$C,2,FALSE),)=0,"",VLOOKUP(B221,구분자!$B:$C,2,FALSE))</f>
        <v>11.25</v>
      </c>
      <c r="P221" t="s">
        <v>229</v>
      </c>
      <c r="Q221" t="s">
        <v>7</v>
      </c>
      <c r="R221">
        <f>IF(IFERROR(VLOOKUP(Q221,구분자!$B:$C,2,FALSE),)=0,"",VLOOKUP(Q221,구분자!$B:$C,2,FALSE))</f>
        <v>11.25</v>
      </c>
      <c r="AE221" t="s">
        <v>119</v>
      </c>
      <c r="AF221" t="s">
        <v>7</v>
      </c>
      <c r="AG221">
        <f>IF(IFERROR(VLOOKUP(AF221,구분자!$B:$C,2,FALSE),)=0,"",VLOOKUP(AF221,구분자!$B:$C,2,FALSE))</f>
        <v>11.25</v>
      </c>
    </row>
    <row r="222" spans="1:33">
      <c r="A222" t="s">
        <v>91</v>
      </c>
      <c r="B222" t="s">
        <v>7</v>
      </c>
      <c r="C222">
        <f>IF(IFERROR(VLOOKUP(B222,구분자!$B:$C,2,FALSE),)=0,"",VLOOKUP(B222,구분자!$B:$C,2,FALSE))</f>
        <v>11.25</v>
      </c>
      <c r="P222" t="s">
        <v>310</v>
      </c>
      <c r="Q222" t="s">
        <v>7</v>
      </c>
      <c r="R222">
        <f>IF(IFERROR(VLOOKUP(Q222,구분자!$B:$C,2,FALSE),)=0,"",VLOOKUP(Q222,구분자!$B:$C,2,FALSE))</f>
        <v>11.25</v>
      </c>
      <c r="AE222" t="s">
        <v>277</v>
      </c>
      <c r="AF222" t="s">
        <v>7</v>
      </c>
      <c r="AG222">
        <f>IF(IFERROR(VLOOKUP(AF222,구분자!$B:$C,2,FALSE),)=0,"",VLOOKUP(AF222,구분자!$B:$C,2,FALSE))</f>
        <v>11.25</v>
      </c>
    </row>
    <row r="223" spans="1:33">
      <c r="A223" t="s">
        <v>284</v>
      </c>
      <c r="B223" t="s">
        <v>7</v>
      </c>
      <c r="C223">
        <f>IF(IFERROR(VLOOKUP(B223,구분자!$B:$C,2,FALSE),)=0,"",VLOOKUP(B223,구분자!$B:$C,2,FALSE))</f>
        <v>11.25</v>
      </c>
      <c r="P223" t="s">
        <v>312</v>
      </c>
      <c r="Q223" t="s">
        <v>7</v>
      </c>
      <c r="R223">
        <f>IF(IFERROR(VLOOKUP(Q223,구분자!$B:$C,2,FALSE),)=0,"",VLOOKUP(Q223,구분자!$B:$C,2,FALSE))</f>
        <v>11.25</v>
      </c>
      <c r="AE223" t="s">
        <v>204</v>
      </c>
      <c r="AF223" t="s">
        <v>7</v>
      </c>
      <c r="AG223">
        <f>IF(IFERROR(VLOOKUP(AF223,구분자!$B:$C,2,FALSE),)=0,"",VLOOKUP(AF223,구분자!$B:$C,2,FALSE))</f>
        <v>11.25</v>
      </c>
    </row>
    <row r="224" spans="1:33">
      <c r="A224" t="s">
        <v>316</v>
      </c>
      <c r="B224" t="s">
        <v>7</v>
      </c>
      <c r="C224">
        <f>IF(IFERROR(VLOOKUP(B224,구분자!$B:$C,2,FALSE),)=0,"",VLOOKUP(B224,구분자!$B:$C,2,FALSE))</f>
        <v>11.25</v>
      </c>
      <c r="P224" t="s">
        <v>73</v>
      </c>
      <c r="Q224" t="s">
        <v>7</v>
      </c>
      <c r="R224">
        <f>IF(IFERROR(VLOOKUP(Q224,구분자!$B:$C,2,FALSE),)=0,"",VLOOKUP(Q224,구분자!$B:$C,2,FALSE))</f>
        <v>11.25</v>
      </c>
      <c r="AE224" t="s">
        <v>108</v>
      </c>
      <c r="AF224" t="s">
        <v>7</v>
      </c>
      <c r="AG224">
        <f>IF(IFERROR(VLOOKUP(AF224,구분자!$B:$C,2,FALSE),)=0,"",VLOOKUP(AF224,구분자!$B:$C,2,FALSE))</f>
        <v>11.25</v>
      </c>
    </row>
    <row r="225" spans="1:33">
      <c r="A225" t="s">
        <v>91</v>
      </c>
      <c r="B225" t="s">
        <v>9</v>
      </c>
      <c r="C225">
        <f>IF(IFERROR(VLOOKUP(B225,구분자!$B:$C,2,FALSE),)=0,"",VLOOKUP(B225,구분자!$B:$C,2,FALSE))</f>
        <v>22.5</v>
      </c>
      <c r="P225" t="s">
        <v>229</v>
      </c>
      <c r="Q225" t="s">
        <v>9</v>
      </c>
      <c r="R225">
        <f>IF(IFERROR(VLOOKUP(Q225,구분자!$B:$C,2,FALSE),)=0,"",VLOOKUP(Q225,구분자!$B:$C,2,FALSE))</f>
        <v>22.5</v>
      </c>
      <c r="AE225" t="s">
        <v>119</v>
      </c>
      <c r="AF225" t="s">
        <v>9</v>
      </c>
      <c r="AG225">
        <f>IF(IFERROR(VLOOKUP(AF225,구분자!$B:$C,2,FALSE),)=0,"",VLOOKUP(AF225,구분자!$B:$C,2,FALSE))</f>
        <v>22.5</v>
      </c>
    </row>
    <row r="226" spans="1:33">
      <c r="A226" t="s">
        <v>284</v>
      </c>
      <c r="B226" t="s">
        <v>9</v>
      </c>
      <c r="C226">
        <f>IF(IFERROR(VLOOKUP(B226,구분자!$B:$C,2,FALSE),)=0,"",VLOOKUP(B226,구분자!$B:$C,2,FALSE))</f>
        <v>22.5</v>
      </c>
      <c r="P226" t="s">
        <v>310</v>
      </c>
      <c r="Q226" t="s">
        <v>9</v>
      </c>
      <c r="R226">
        <f>IF(IFERROR(VLOOKUP(Q226,구분자!$B:$C,2,FALSE),)=0,"",VLOOKUP(Q226,구분자!$B:$C,2,FALSE))</f>
        <v>22.5</v>
      </c>
      <c r="AE226" t="s">
        <v>204</v>
      </c>
      <c r="AF226" t="s">
        <v>9</v>
      </c>
      <c r="AG226">
        <f>IF(IFERROR(VLOOKUP(AF226,구분자!$B:$C,2,FALSE),)=0,"",VLOOKUP(AF226,구분자!$B:$C,2,FALSE))</f>
        <v>22.5</v>
      </c>
    </row>
    <row r="227" spans="1:33">
      <c r="A227" t="s">
        <v>320</v>
      </c>
      <c r="B227" t="s">
        <v>5</v>
      </c>
      <c r="C227">
        <f>IF(IFERROR(VLOOKUP(B227,구분자!$B:$C,2,FALSE),)=0,"",VLOOKUP(B227,구분자!$B:$C,2,FALSE))</f>
        <v>5.625</v>
      </c>
      <c r="P227" t="s">
        <v>191</v>
      </c>
      <c r="Q227" t="s">
        <v>5</v>
      </c>
      <c r="R227">
        <f>IF(IFERROR(VLOOKUP(Q227,구분자!$B:$C,2,FALSE),)=0,"",VLOOKUP(Q227,구분자!$B:$C,2,FALSE))</f>
        <v>5.625</v>
      </c>
      <c r="AE227" t="s">
        <v>101</v>
      </c>
      <c r="AF227" t="s">
        <v>5</v>
      </c>
      <c r="AG227">
        <f>IF(IFERROR(VLOOKUP(AF227,구분자!$B:$C,2,FALSE),)=0,"",VLOOKUP(AF227,구분자!$B:$C,2,FALSE))</f>
        <v>5.625</v>
      </c>
    </row>
    <row r="228" spans="1:33">
      <c r="A228" t="s">
        <v>321</v>
      </c>
      <c r="B228" t="s">
        <v>5</v>
      </c>
      <c r="C228">
        <f>IF(IFERROR(VLOOKUP(B228,구분자!$B:$C,2,FALSE),)=0,"",VLOOKUP(B228,구분자!$B:$C,2,FALSE))</f>
        <v>5.625</v>
      </c>
      <c r="P228" t="s">
        <v>141</v>
      </c>
      <c r="Q228" t="s">
        <v>5</v>
      </c>
      <c r="R228">
        <f>IF(IFERROR(VLOOKUP(Q228,구분자!$B:$C,2,FALSE),)=0,"",VLOOKUP(Q228,구분자!$B:$C,2,FALSE))</f>
        <v>5.625</v>
      </c>
      <c r="AE228" t="s">
        <v>179</v>
      </c>
      <c r="AF228" t="s">
        <v>5</v>
      </c>
      <c r="AG228">
        <f>IF(IFERROR(VLOOKUP(AF228,구분자!$B:$C,2,FALSE),)=0,"",VLOOKUP(AF228,구분자!$B:$C,2,FALSE))</f>
        <v>5.625</v>
      </c>
    </row>
    <row r="229" spans="1:33">
      <c r="A229" t="s">
        <v>322</v>
      </c>
      <c r="B229" t="s">
        <v>5</v>
      </c>
      <c r="C229">
        <f>IF(IFERROR(VLOOKUP(B229,구분자!$B:$C,2,FALSE),)=0,"",VLOOKUP(B229,구분자!$B:$C,2,FALSE))</f>
        <v>5.625</v>
      </c>
      <c r="P229" t="s">
        <v>323</v>
      </c>
      <c r="Q229" t="s">
        <v>5</v>
      </c>
      <c r="R229">
        <f>IF(IFERROR(VLOOKUP(Q229,구분자!$B:$C,2,FALSE),)=0,"",VLOOKUP(Q229,구분자!$B:$C,2,FALSE))</f>
        <v>5.625</v>
      </c>
      <c r="AE229" t="s">
        <v>187</v>
      </c>
      <c r="AF229" t="s">
        <v>5</v>
      </c>
      <c r="AG229">
        <f>IF(IFERROR(VLOOKUP(AF229,구분자!$B:$C,2,FALSE),)=0,"",VLOOKUP(AF229,구분자!$B:$C,2,FALSE))</f>
        <v>5.625</v>
      </c>
    </row>
    <row r="230" spans="1:33">
      <c r="A230" t="s">
        <v>66</v>
      </c>
      <c r="B230" t="s">
        <v>5</v>
      </c>
      <c r="C230">
        <f>IF(IFERROR(VLOOKUP(B230,구분자!$B:$C,2,FALSE),)=0,"",VLOOKUP(B230,구분자!$B:$C,2,FALSE))</f>
        <v>5.625</v>
      </c>
      <c r="P230" t="s">
        <v>324</v>
      </c>
      <c r="Q230" t="s">
        <v>5</v>
      </c>
      <c r="R230">
        <f>IF(IFERROR(VLOOKUP(Q230,구분자!$B:$C,2,FALSE),)=0,"",VLOOKUP(Q230,구분자!$B:$C,2,FALSE))</f>
        <v>5.625</v>
      </c>
      <c r="AE230" t="s">
        <v>165</v>
      </c>
      <c r="AF230" t="s">
        <v>5</v>
      </c>
      <c r="AG230">
        <f>IF(IFERROR(VLOOKUP(AF230,구분자!$B:$C,2,FALSE),)=0,"",VLOOKUP(AF230,구분자!$B:$C,2,FALSE))</f>
        <v>5.625</v>
      </c>
    </row>
    <row r="231" spans="1:33">
      <c r="A231" t="s">
        <v>325</v>
      </c>
      <c r="B231" t="s">
        <v>5</v>
      </c>
      <c r="C231">
        <f>IF(IFERROR(VLOOKUP(B231,구분자!$B:$C,2,FALSE),)=0,"",VLOOKUP(B231,구분자!$B:$C,2,FALSE))</f>
        <v>5.625</v>
      </c>
      <c r="P231" t="s">
        <v>326</v>
      </c>
      <c r="Q231" t="s">
        <v>5</v>
      </c>
      <c r="R231">
        <f>IF(IFERROR(VLOOKUP(Q231,구분자!$B:$C,2,FALSE),)=0,"",VLOOKUP(Q231,구분자!$B:$C,2,FALSE))</f>
        <v>5.625</v>
      </c>
      <c r="AE231" t="s">
        <v>255</v>
      </c>
      <c r="AF231" t="s">
        <v>5</v>
      </c>
      <c r="AG231">
        <f>IF(IFERROR(VLOOKUP(AF231,구분자!$B:$C,2,FALSE),)=0,"",VLOOKUP(AF231,구분자!$B:$C,2,FALSE))</f>
        <v>5.625</v>
      </c>
    </row>
    <row r="232" spans="1:33">
      <c r="A232" t="s">
        <v>327</v>
      </c>
      <c r="B232" t="s">
        <v>5</v>
      </c>
      <c r="C232">
        <f>IF(IFERROR(VLOOKUP(B232,구분자!$B:$C,2,FALSE),)=0,"",VLOOKUP(B232,구분자!$B:$C,2,FALSE))</f>
        <v>5.625</v>
      </c>
      <c r="P232" t="s">
        <v>191</v>
      </c>
      <c r="Q232" t="s">
        <v>7</v>
      </c>
      <c r="R232">
        <f>IF(IFERROR(VLOOKUP(Q232,구분자!$B:$C,2,FALSE),)=0,"",VLOOKUP(Q232,구분자!$B:$C,2,FALSE))</f>
        <v>11.25</v>
      </c>
      <c r="AE232" t="s">
        <v>319</v>
      </c>
      <c r="AF232" t="s">
        <v>5</v>
      </c>
      <c r="AG232">
        <f>IF(IFERROR(VLOOKUP(AF232,구분자!$B:$C,2,FALSE),)=0,"",VLOOKUP(AF232,구분자!$B:$C,2,FALSE))</f>
        <v>5.625</v>
      </c>
    </row>
    <row r="233" spans="1:33">
      <c r="A233" t="s">
        <v>328</v>
      </c>
      <c r="B233" t="s">
        <v>5</v>
      </c>
      <c r="C233">
        <f>IF(IFERROR(VLOOKUP(B233,구분자!$B:$C,2,FALSE),)=0,"",VLOOKUP(B233,구분자!$B:$C,2,FALSE))</f>
        <v>5.625</v>
      </c>
      <c r="P233" t="s">
        <v>141</v>
      </c>
      <c r="Q233" t="s">
        <v>7</v>
      </c>
      <c r="R233">
        <f>IF(IFERROR(VLOOKUP(Q233,구분자!$B:$C,2,FALSE),)=0,"",VLOOKUP(Q233,구분자!$B:$C,2,FALSE))</f>
        <v>11.25</v>
      </c>
      <c r="AE233" t="s">
        <v>329</v>
      </c>
      <c r="AF233" t="s">
        <v>5</v>
      </c>
      <c r="AG233">
        <f>IF(IFERROR(VLOOKUP(AF233,구분자!$B:$C,2,FALSE),)=0,"",VLOOKUP(AF233,구분자!$B:$C,2,FALSE))</f>
        <v>5.625</v>
      </c>
    </row>
    <row r="234" spans="1:33">
      <c r="A234" t="s">
        <v>330</v>
      </c>
      <c r="B234" t="s">
        <v>5</v>
      </c>
      <c r="C234">
        <f>IF(IFERROR(VLOOKUP(B234,구분자!$B:$C,2,FALSE),)=0,"",VLOOKUP(B234,구분자!$B:$C,2,FALSE))</f>
        <v>5.625</v>
      </c>
      <c r="P234" t="s">
        <v>323</v>
      </c>
      <c r="Q234" t="s">
        <v>7</v>
      </c>
      <c r="R234">
        <f>IF(IFERROR(VLOOKUP(Q234,구분자!$B:$C,2,FALSE),)=0,"",VLOOKUP(Q234,구분자!$B:$C,2,FALSE))</f>
        <v>11.25</v>
      </c>
      <c r="AE234" t="s">
        <v>55</v>
      </c>
      <c r="AF234" t="s">
        <v>5</v>
      </c>
      <c r="AG234">
        <f>IF(IFERROR(VLOOKUP(AF234,구분자!$B:$C,2,FALSE),)=0,"",VLOOKUP(AF234,구분자!$B:$C,2,FALSE))</f>
        <v>5.625</v>
      </c>
    </row>
    <row r="235" spans="1:33">
      <c r="A235" t="s">
        <v>320</v>
      </c>
      <c r="B235" t="s">
        <v>7</v>
      </c>
      <c r="C235">
        <f>IF(IFERROR(VLOOKUP(B235,구분자!$B:$C,2,FALSE),)=0,"",VLOOKUP(B235,구분자!$B:$C,2,FALSE))</f>
        <v>11.25</v>
      </c>
      <c r="P235" t="s">
        <v>191</v>
      </c>
      <c r="Q235" t="s">
        <v>9</v>
      </c>
      <c r="R235">
        <f>IF(IFERROR(VLOOKUP(Q235,구분자!$B:$C,2,FALSE),)=0,"",VLOOKUP(Q235,구분자!$B:$C,2,FALSE))</f>
        <v>22.5</v>
      </c>
      <c r="AE235" t="s">
        <v>101</v>
      </c>
      <c r="AF235" t="s">
        <v>7</v>
      </c>
      <c r="AG235">
        <f>IF(IFERROR(VLOOKUP(AF235,구분자!$B:$C,2,FALSE),)=0,"",VLOOKUP(AF235,구분자!$B:$C,2,FALSE))</f>
        <v>11.25</v>
      </c>
    </row>
    <row r="236" spans="1:33">
      <c r="A236" t="s">
        <v>66</v>
      </c>
      <c r="B236" t="s">
        <v>7</v>
      </c>
      <c r="C236">
        <f>IF(IFERROR(VLOOKUP(B236,구분자!$B:$C,2,FALSE),)=0,"",VLOOKUP(B236,구분자!$B:$C,2,FALSE))</f>
        <v>11.25</v>
      </c>
      <c r="P236" t="s">
        <v>141</v>
      </c>
      <c r="Q236" t="s">
        <v>9</v>
      </c>
      <c r="R236">
        <f>IF(IFERROR(VLOOKUP(Q236,구분자!$B:$C,2,FALSE),)=0,"",VLOOKUP(Q236,구분자!$B:$C,2,FALSE))</f>
        <v>22.5</v>
      </c>
      <c r="AE236" t="s">
        <v>165</v>
      </c>
      <c r="AF236" t="s">
        <v>7</v>
      </c>
      <c r="AG236">
        <f>IF(IFERROR(VLOOKUP(AF236,구분자!$B:$C,2,FALSE),)=0,"",VLOOKUP(AF236,구분자!$B:$C,2,FALSE))</f>
        <v>11.25</v>
      </c>
    </row>
    <row r="237" spans="1:33">
      <c r="A237" t="s">
        <v>325</v>
      </c>
      <c r="B237" t="s">
        <v>7</v>
      </c>
      <c r="C237">
        <f>IF(IFERROR(VLOOKUP(B237,구분자!$B:$C,2,FALSE),)=0,"",VLOOKUP(B237,구분자!$B:$C,2,FALSE))</f>
        <v>11.25</v>
      </c>
      <c r="P237" t="s">
        <v>110</v>
      </c>
      <c r="Q237" t="s">
        <v>5</v>
      </c>
      <c r="R237">
        <f>IF(IFERROR(VLOOKUP(Q237,구분자!$B:$C,2,FALSE),)=0,"",VLOOKUP(Q237,구분자!$B:$C,2,FALSE))</f>
        <v>5.625</v>
      </c>
      <c r="AE237" t="s">
        <v>255</v>
      </c>
      <c r="AF237" t="s">
        <v>7</v>
      </c>
      <c r="AG237">
        <f>IF(IFERROR(VLOOKUP(AF237,구분자!$B:$C,2,FALSE),)=0,"",VLOOKUP(AF237,구분자!$B:$C,2,FALSE))</f>
        <v>11.25</v>
      </c>
    </row>
    <row r="238" spans="1:33">
      <c r="A238" t="s">
        <v>330</v>
      </c>
      <c r="B238" t="s">
        <v>7</v>
      </c>
      <c r="C238">
        <f>IF(IFERROR(VLOOKUP(B238,구분자!$B:$C,2,FALSE),)=0,"",VLOOKUP(B238,구분자!$B:$C,2,FALSE))</f>
        <v>11.25</v>
      </c>
      <c r="P238" t="s">
        <v>69</v>
      </c>
      <c r="Q238" t="s">
        <v>5</v>
      </c>
      <c r="R238">
        <f>IF(IFERROR(VLOOKUP(Q238,구분자!$B:$C,2,FALSE),)=0,"",VLOOKUP(Q238,구분자!$B:$C,2,FALSE))</f>
        <v>5.625</v>
      </c>
      <c r="AE238" t="s">
        <v>55</v>
      </c>
      <c r="AF238" t="s">
        <v>7</v>
      </c>
      <c r="AG238">
        <f>IF(IFERROR(VLOOKUP(AF238,구분자!$B:$C,2,FALSE),)=0,"",VLOOKUP(AF238,구분자!$B:$C,2,FALSE))</f>
        <v>11.25</v>
      </c>
    </row>
    <row r="239" spans="1:33">
      <c r="A239" t="s">
        <v>66</v>
      </c>
      <c r="B239" t="s">
        <v>9</v>
      </c>
      <c r="C239">
        <f>IF(IFERROR(VLOOKUP(B239,구분자!$B:$C,2,FALSE),)=0,"",VLOOKUP(B239,구분자!$B:$C,2,FALSE))</f>
        <v>22.5</v>
      </c>
      <c r="P239" t="s">
        <v>101</v>
      </c>
      <c r="Q239" t="s">
        <v>5</v>
      </c>
      <c r="R239">
        <f>IF(IFERROR(VLOOKUP(Q239,구분자!$B:$C,2,FALSE),)=0,"",VLOOKUP(Q239,구분자!$B:$C,2,FALSE))</f>
        <v>5.625</v>
      </c>
      <c r="AE239" t="s">
        <v>165</v>
      </c>
      <c r="AF239" t="s">
        <v>9</v>
      </c>
      <c r="AG239">
        <f>IF(IFERROR(VLOOKUP(AF239,구분자!$B:$C,2,FALSE),)=0,"",VLOOKUP(AF239,구분자!$B:$C,2,FALSE))</f>
        <v>22.5</v>
      </c>
    </row>
    <row r="240" spans="1:33">
      <c r="A240" t="s">
        <v>325</v>
      </c>
      <c r="B240" t="s">
        <v>9</v>
      </c>
      <c r="C240">
        <f>IF(IFERROR(VLOOKUP(B240,구분자!$B:$C,2,FALSE),)=0,"",VLOOKUP(B240,구분자!$B:$C,2,FALSE))</f>
        <v>22.5</v>
      </c>
      <c r="P240" t="s">
        <v>204</v>
      </c>
      <c r="Q240" t="s">
        <v>5</v>
      </c>
      <c r="R240">
        <f>IF(IFERROR(VLOOKUP(Q240,구분자!$B:$C,2,FALSE),)=0,"",VLOOKUP(Q240,구분자!$B:$C,2,FALSE))</f>
        <v>5.625</v>
      </c>
      <c r="AE240" t="s">
        <v>55</v>
      </c>
      <c r="AF240" t="s">
        <v>9</v>
      </c>
      <c r="AG240">
        <f>IF(IFERROR(VLOOKUP(AF240,구분자!$B:$C,2,FALSE),)=0,"",VLOOKUP(AF240,구분자!$B:$C,2,FALSE))</f>
        <v>22.5</v>
      </c>
    </row>
    <row r="241" spans="1:33">
      <c r="A241" t="s">
        <v>69</v>
      </c>
      <c r="B241" t="s">
        <v>5</v>
      </c>
      <c r="C241">
        <f>IF(IFERROR(VLOOKUP(B241,구분자!$B:$C,2,FALSE),)=0,"",VLOOKUP(B241,구분자!$B:$C,2,FALSE))</f>
        <v>5.625</v>
      </c>
      <c r="P241" t="s">
        <v>110</v>
      </c>
      <c r="Q241" t="s">
        <v>7</v>
      </c>
      <c r="R241">
        <f>IF(IFERROR(VLOOKUP(Q241,구분자!$B:$C,2,FALSE),)=0,"",VLOOKUP(Q241,구분자!$B:$C,2,FALSE))</f>
        <v>11.25</v>
      </c>
      <c r="AE241" t="s">
        <v>73</v>
      </c>
      <c r="AF241" t="s">
        <v>5</v>
      </c>
      <c r="AG241">
        <f>IF(IFERROR(VLOOKUP(AF241,구분자!$B:$C,2,FALSE),)=0,"",VLOOKUP(AF241,구분자!$B:$C,2,FALSE))</f>
        <v>5.625</v>
      </c>
    </row>
    <row r="242" spans="1:33">
      <c r="A242" t="s">
        <v>141</v>
      </c>
      <c r="B242" t="s">
        <v>5</v>
      </c>
      <c r="C242">
        <f>IF(IFERROR(VLOOKUP(B242,구분자!$B:$C,2,FALSE),)=0,"",VLOOKUP(B242,구분자!$B:$C,2,FALSE))</f>
        <v>5.625</v>
      </c>
      <c r="P242" t="s">
        <v>69</v>
      </c>
      <c r="Q242" t="s">
        <v>7</v>
      </c>
      <c r="R242">
        <f>IF(IFERROR(VLOOKUP(Q242,구분자!$B:$C,2,FALSE),)=0,"",VLOOKUP(Q242,구분자!$B:$C,2,FALSE))</f>
        <v>11.25</v>
      </c>
      <c r="AE242" t="s">
        <v>304</v>
      </c>
      <c r="AF242" t="s">
        <v>5</v>
      </c>
      <c r="AG242">
        <f>IF(IFERROR(VLOOKUP(AF242,구분자!$B:$C,2,FALSE),)=0,"",VLOOKUP(AF242,구분자!$B:$C,2,FALSE))</f>
        <v>5.625</v>
      </c>
    </row>
    <row r="243" spans="1:33">
      <c r="A243" t="s">
        <v>331</v>
      </c>
      <c r="B243" t="s">
        <v>5</v>
      </c>
      <c r="C243">
        <f>IF(IFERROR(VLOOKUP(B243,구분자!$B:$C,2,FALSE),)=0,"",VLOOKUP(B243,구분자!$B:$C,2,FALSE))</f>
        <v>5.625</v>
      </c>
      <c r="P243" t="s">
        <v>101</v>
      </c>
      <c r="Q243" t="s">
        <v>7</v>
      </c>
      <c r="R243">
        <f>IF(IFERROR(VLOOKUP(Q243,구분자!$B:$C,2,FALSE),)=0,"",VLOOKUP(Q243,구분자!$B:$C,2,FALSE))</f>
        <v>11.25</v>
      </c>
      <c r="AE243" t="s">
        <v>63</v>
      </c>
      <c r="AF243" t="s">
        <v>5</v>
      </c>
      <c r="AG243">
        <f>IF(IFERROR(VLOOKUP(AF243,구분자!$B:$C,2,FALSE),)=0,"",VLOOKUP(AF243,구분자!$B:$C,2,FALSE))</f>
        <v>5.625</v>
      </c>
    </row>
    <row r="244" spans="1:33">
      <c r="A244" t="s">
        <v>332</v>
      </c>
      <c r="B244" t="s">
        <v>5</v>
      </c>
      <c r="C244">
        <f>IF(IFERROR(VLOOKUP(B244,구분자!$B:$C,2,FALSE),)=0,"",VLOOKUP(B244,구분자!$B:$C,2,FALSE))</f>
        <v>5.625</v>
      </c>
      <c r="P244" t="s">
        <v>110</v>
      </c>
      <c r="Q244" t="s">
        <v>9</v>
      </c>
      <c r="R244">
        <f>IF(IFERROR(VLOOKUP(Q244,구분자!$B:$C,2,FALSE),)=0,"",VLOOKUP(Q244,구분자!$B:$C,2,FALSE))</f>
        <v>22.5</v>
      </c>
      <c r="AE244" t="s">
        <v>217</v>
      </c>
      <c r="AF244" t="s">
        <v>5</v>
      </c>
      <c r="AG244">
        <f>IF(IFERROR(VLOOKUP(AF244,구분자!$B:$C,2,FALSE),)=0,"",VLOOKUP(AF244,구분자!$B:$C,2,FALSE))</f>
        <v>5.625</v>
      </c>
    </row>
    <row r="245" spans="1:33">
      <c r="A245" t="s">
        <v>333</v>
      </c>
      <c r="B245" t="s">
        <v>5</v>
      </c>
      <c r="C245">
        <f>IF(IFERROR(VLOOKUP(B245,구분자!$B:$C,2,FALSE),)=0,"",VLOOKUP(B245,구분자!$B:$C,2,FALSE))</f>
        <v>5.625</v>
      </c>
      <c r="P245" t="s">
        <v>69</v>
      </c>
      <c r="Q245" t="s">
        <v>9</v>
      </c>
      <c r="R245">
        <f>IF(IFERROR(VLOOKUP(Q245,구분자!$B:$C,2,FALSE),)=0,"",VLOOKUP(Q245,구분자!$B:$C,2,FALSE))</f>
        <v>22.5</v>
      </c>
      <c r="AE245" t="s">
        <v>191</v>
      </c>
      <c r="AF245" t="s">
        <v>5</v>
      </c>
      <c r="AG245">
        <f>IF(IFERROR(VLOOKUP(AF245,구분자!$B:$C,2,FALSE),)=0,"",VLOOKUP(AF245,구분자!$B:$C,2,FALSE))</f>
        <v>5.625</v>
      </c>
    </row>
    <row r="246" spans="1:33">
      <c r="A246" t="s">
        <v>96</v>
      </c>
      <c r="B246" t="s">
        <v>5</v>
      </c>
      <c r="C246">
        <f>IF(IFERROR(VLOOKUP(B246,구분자!$B:$C,2,FALSE),)=0,"",VLOOKUP(B246,구분자!$B:$C,2,FALSE))</f>
        <v>5.625</v>
      </c>
      <c r="P246" t="s">
        <v>334</v>
      </c>
      <c r="Q246" t="s">
        <v>5</v>
      </c>
      <c r="R246">
        <f>IF(IFERROR(VLOOKUP(Q246,구분자!$B:$C,2,FALSE),)=0,"",VLOOKUP(Q246,구분자!$B:$C,2,FALSE))</f>
        <v>5.625</v>
      </c>
      <c r="AE246" t="s">
        <v>223</v>
      </c>
      <c r="AF246" t="s">
        <v>5</v>
      </c>
      <c r="AG246">
        <f>IF(IFERROR(VLOOKUP(AF246,구분자!$B:$C,2,FALSE),)=0,"",VLOOKUP(AF246,구분자!$B:$C,2,FALSE))</f>
        <v>5.625</v>
      </c>
    </row>
    <row r="247" spans="1:33">
      <c r="A247" t="s">
        <v>335</v>
      </c>
      <c r="B247" t="s">
        <v>5</v>
      </c>
      <c r="C247">
        <f>IF(IFERROR(VLOOKUP(B247,구분자!$B:$C,2,FALSE),)=0,"",VLOOKUP(B247,구분자!$B:$C,2,FALSE))</f>
        <v>5.625</v>
      </c>
      <c r="P247" t="s">
        <v>239</v>
      </c>
      <c r="Q247" t="s">
        <v>5</v>
      </c>
      <c r="R247">
        <f>IF(IFERROR(VLOOKUP(Q247,구분자!$B:$C,2,FALSE),)=0,"",VLOOKUP(Q247,구분자!$B:$C,2,FALSE))</f>
        <v>5.625</v>
      </c>
      <c r="AE247" t="s">
        <v>239</v>
      </c>
      <c r="AF247" t="s">
        <v>5</v>
      </c>
      <c r="AG247">
        <f>IF(IFERROR(VLOOKUP(AF247,구분자!$B:$C,2,FALSE),)=0,"",VLOOKUP(AF247,구분자!$B:$C,2,FALSE))</f>
        <v>5.625</v>
      </c>
    </row>
    <row r="248" spans="1:33">
      <c r="A248" t="s">
        <v>336</v>
      </c>
      <c r="B248" t="s">
        <v>5</v>
      </c>
      <c r="C248">
        <f>IF(IFERROR(VLOOKUP(B248,구분자!$B:$C,2,FALSE),)=0,"",VLOOKUP(B248,구분자!$B:$C,2,FALSE))</f>
        <v>5.625</v>
      </c>
      <c r="P248" t="s">
        <v>337</v>
      </c>
      <c r="Q248" t="s">
        <v>5</v>
      </c>
      <c r="R248">
        <f>IF(IFERROR(VLOOKUP(Q248,구분자!$B:$C,2,FALSE),)=0,"",VLOOKUP(Q248,구분자!$B:$C,2,FALSE))</f>
        <v>5.625</v>
      </c>
      <c r="AE248" t="s">
        <v>272</v>
      </c>
      <c r="AF248" t="s">
        <v>5</v>
      </c>
      <c r="AG248">
        <f>IF(IFERROR(VLOOKUP(AF248,구분자!$B:$C,2,FALSE),)=0,"",VLOOKUP(AF248,구분자!$B:$C,2,FALSE))</f>
        <v>5.625</v>
      </c>
    </row>
    <row r="249" spans="1:33">
      <c r="A249" t="s">
        <v>69</v>
      </c>
      <c r="B249" t="s">
        <v>7</v>
      </c>
      <c r="C249">
        <f>IF(IFERROR(VLOOKUP(B249,구분자!$B:$C,2,FALSE),)=0,"",VLOOKUP(B249,구분자!$B:$C,2,FALSE))</f>
        <v>11.25</v>
      </c>
      <c r="P249" t="s">
        <v>338</v>
      </c>
      <c r="Q249" t="s">
        <v>5</v>
      </c>
      <c r="R249">
        <f>IF(IFERROR(VLOOKUP(Q249,구분자!$B:$C,2,FALSE),)=0,"",VLOOKUP(Q249,구분자!$B:$C,2,FALSE))</f>
        <v>5.625</v>
      </c>
      <c r="AE249" t="s">
        <v>73</v>
      </c>
      <c r="AF249" t="s">
        <v>7</v>
      </c>
      <c r="AG249">
        <f>IF(IFERROR(VLOOKUP(AF249,구분자!$B:$C,2,FALSE),)=0,"",VLOOKUP(AF249,구분자!$B:$C,2,FALSE))</f>
        <v>11.25</v>
      </c>
    </row>
    <row r="250" spans="1:33">
      <c r="A250" t="s">
        <v>332</v>
      </c>
      <c r="B250" t="s">
        <v>7</v>
      </c>
      <c r="C250">
        <f>IF(IFERROR(VLOOKUP(B250,구분자!$B:$C,2,FALSE),)=0,"",VLOOKUP(B250,구분자!$B:$C,2,FALSE))</f>
        <v>11.25</v>
      </c>
      <c r="P250" t="s">
        <v>339</v>
      </c>
      <c r="Q250" t="s">
        <v>5</v>
      </c>
      <c r="R250">
        <f>IF(IFERROR(VLOOKUP(Q250,구분자!$B:$C,2,FALSE),)=0,"",VLOOKUP(Q250,구분자!$B:$C,2,FALSE))</f>
        <v>5.625</v>
      </c>
      <c r="AE250" t="s">
        <v>217</v>
      </c>
      <c r="AF250" t="s">
        <v>7</v>
      </c>
      <c r="AG250">
        <f>IF(IFERROR(VLOOKUP(AF250,구분자!$B:$C,2,FALSE),)=0,"",VLOOKUP(AF250,구분자!$B:$C,2,FALSE))</f>
        <v>11.25</v>
      </c>
    </row>
    <row r="251" spans="1:33">
      <c r="A251" t="s">
        <v>96</v>
      </c>
      <c r="B251" t="s">
        <v>7</v>
      </c>
      <c r="C251">
        <f>IF(IFERROR(VLOOKUP(B251,구분자!$B:$C,2,FALSE),)=0,"",VLOOKUP(B251,구분자!$B:$C,2,FALSE))</f>
        <v>11.25</v>
      </c>
      <c r="P251" t="s">
        <v>340</v>
      </c>
      <c r="Q251" t="s">
        <v>5</v>
      </c>
      <c r="R251">
        <f>IF(IFERROR(VLOOKUP(Q251,구분자!$B:$C,2,FALSE),)=0,"",VLOOKUP(Q251,구분자!$B:$C,2,FALSE))</f>
        <v>5.625</v>
      </c>
      <c r="AE251" t="s">
        <v>223</v>
      </c>
      <c r="AF251" t="s">
        <v>7</v>
      </c>
      <c r="AG251">
        <f>IF(IFERROR(VLOOKUP(AF251,구분자!$B:$C,2,FALSE),)=0,"",VLOOKUP(AF251,구분자!$B:$C,2,FALSE))</f>
        <v>11.25</v>
      </c>
    </row>
    <row r="252" spans="1:33">
      <c r="A252" t="s">
        <v>335</v>
      </c>
      <c r="B252" t="s">
        <v>7</v>
      </c>
      <c r="C252">
        <f>IF(IFERROR(VLOOKUP(B252,구분자!$B:$C,2,FALSE),)=0,"",VLOOKUP(B252,구분자!$B:$C,2,FALSE))</f>
        <v>11.25</v>
      </c>
      <c r="P252" t="s">
        <v>334</v>
      </c>
      <c r="Q252" t="s">
        <v>7</v>
      </c>
      <c r="R252">
        <f>IF(IFERROR(VLOOKUP(Q252,구분자!$B:$C,2,FALSE),)=0,"",VLOOKUP(Q252,구분자!$B:$C,2,FALSE))</f>
        <v>11.25</v>
      </c>
      <c r="AE252" t="s">
        <v>272</v>
      </c>
      <c r="AF252" t="s">
        <v>7</v>
      </c>
      <c r="AG252">
        <f>IF(IFERROR(VLOOKUP(AF252,구분자!$B:$C,2,FALSE),)=0,"",VLOOKUP(AF252,구분자!$B:$C,2,FALSE))</f>
        <v>11.25</v>
      </c>
    </row>
    <row r="253" spans="1:33">
      <c r="A253" t="s">
        <v>69</v>
      </c>
      <c r="B253" t="s">
        <v>9</v>
      </c>
      <c r="C253">
        <f>IF(IFERROR(VLOOKUP(B253,구분자!$B:$C,2,FALSE),)=0,"",VLOOKUP(B253,구분자!$B:$C,2,FALSE))</f>
        <v>22.5</v>
      </c>
      <c r="P253" t="s">
        <v>239</v>
      </c>
      <c r="Q253" t="s">
        <v>7</v>
      </c>
      <c r="R253">
        <f>IF(IFERROR(VLOOKUP(Q253,구분자!$B:$C,2,FALSE),)=0,"",VLOOKUP(Q253,구분자!$B:$C,2,FALSE))</f>
        <v>11.25</v>
      </c>
      <c r="AE253" t="s">
        <v>73</v>
      </c>
      <c r="AF253" t="s">
        <v>9</v>
      </c>
      <c r="AG253">
        <f>IF(IFERROR(VLOOKUP(AF253,구분자!$B:$C,2,FALSE),)=0,"",VLOOKUP(AF253,구분자!$B:$C,2,FALSE))</f>
        <v>22.5</v>
      </c>
    </row>
    <row r="254" spans="1:33">
      <c r="A254" t="s">
        <v>335</v>
      </c>
      <c r="B254" t="s">
        <v>9</v>
      </c>
      <c r="C254">
        <f>IF(IFERROR(VLOOKUP(B254,구분자!$B:$C,2,FALSE),)=0,"",VLOOKUP(B254,구분자!$B:$C,2,FALSE))</f>
        <v>22.5</v>
      </c>
      <c r="P254" t="s">
        <v>337</v>
      </c>
      <c r="Q254" t="s">
        <v>7</v>
      </c>
      <c r="R254">
        <f>IF(IFERROR(VLOOKUP(Q254,구분자!$B:$C,2,FALSE),)=0,"",VLOOKUP(Q254,구분자!$B:$C,2,FALSE))</f>
        <v>11.25</v>
      </c>
      <c r="AE254" t="s">
        <v>223</v>
      </c>
      <c r="AF254" t="s">
        <v>9</v>
      </c>
      <c r="AG254">
        <f>IF(IFERROR(VLOOKUP(AF254,구분자!$B:$C,2,FALSE),)=0,"",VLOOKUP(AF254,구분자!$B:$C,2,FALSE))</f>
        <v>22.5</v>
      </c>
    </row>
    <row r="255" spans="1:33">
      <c r="A255" t="s">
        <v>341</v>
      </c>
      <c r="B255" t="s">
        <v>5</v>
      </c>
      <c r="C255">
        <f>IF(IFERROR(VLOOKUP(B255,구분자!$B:$C,2,FALSE),)=0,"",VLOOKUP(B255,구분자!$B:$C,2,FALSE))</f>
        <v>5.625</v>
      </c>
      <c r="P255" t="s">
        <v>338</v>
      </c>
      <c r="Q255" t="s">
        <v>7</v>
      </c>
      <c r="R255">
        <f>IF(IFERROR(VLOOKUP(Q255,구분자!$B:$C,2,FALSE),)=0,"",VLOOKUP(Q255,구분자!$B:$C,2,FALSE))</f>
        <v>11.25</v>
      </c>
      <c r="AE255" t="s">
        <v>178</v>
      </c>
      <c r="AF255" t="s">
        <v>5</v>
      </c>
      <c r="AG255">
        <f>IF(IFERROR(VLOOKUP(AF255,구분자!$B:$C,2,FALSE),)=0,"",VLOOKUP(AF255,구분자!$B:$C,2,FALSE))</f>
        <v>5.625</v>
      </c>
    </row>
    <row r="256" spans="1:33">
      <c r="A256" t="s">
        <v>342</v>
      </c>
      <c r="B256" t="s">
        <v>5</v>
      </c>
      <c r="C256">
        <f>IF(IFERROR(VLOOKUP(B256,구분자!$B:$C,2,FALSE),)=0,"",VLOOKUP(B256,구분자!$B:$C,2,FALSE))</f>
        <v>5.625</v>
      </c>
      <c r="P256" t="s">
        <v>334</v>
      </c>
      <c r="Q256" t="s">
        <v>9</v>
      </c>
      <c r="R256">
        <f>IF(IFERROR(VLOOKUP(Q256,구분자!$B:$C,2,FALSE),)=0,"",VLOOKUP(Q256,구분자!$B:$C,2,FALSE))</f>
        <v>22.5</v>
      </c>
      <c r="AE256" t="s">
        <v>148</v>
      </c>
      <c r="AF256" t="s">
        <v>5</v>
      </c>
      <c r="AG256">
        <f>IF(IFERROR(VLOOKUP(AF256,구분자!$B:$C,2,FALSE),)=0,"",VLOOKUP(AF256,구분자!$B:$C,2,FALSE))</f>
        <v>5.625</v>
      </c>
    </row>
    <row r="257" spans="1:33">
      <c r="A257" t="s">
        <v>258</v>
      </c>
      <c r="B257" t="s">
        <v>5</v>
      </c>
      <c r="C257">
        <f>IF(IFERROR(VLOOKUP(B257,구분자!$B:$C,2,FALSE),)=0,"",VLOOKUP(B257,구분자!$B:$C,2,FALSE))</f>
        <v>5.625</v>
      </c>
      <c r="P257" t="s">
        <v>239</v>
      </c>
      <c r="Q257" t="s">
        <v>9</v>
      </c>
      <c r="R257">
        <f>IF(IFERROR(VLOOKUP(Q257,구분자!$B:$C,2,FALSE),)=0,"",VLOOKUP(Q257,구분자!$B:$C,2,FALSE))</f>
        <v>22.5</v>
      </c>
      <c r="AE257" t="s">
        <v>109</v>
      </c>
      <c r="AF257" t="s">
        <v>5</v>
      </c>
      <c r="AG257">
        <f>IF(IFERROR(VLOOKUP(AF257,구분자!$B:$C,2,FALSE),)=0,"",VLOOKUP(AF257,구분자!$B:$C,2,FALSE))</f>
        <v>5.625</v>
      </c>
    </row>
    <row r="258" spans="1:33">
      <c r="A258" t="s">
        <v>343</v>
      </c>
      <c r="B258" t="s">
        <v>5</v>
      </c>
      <c r="C258">
        <f>IF(IFERROR(VLOOKUP(B258,구분자!$B:$C,2,FALSE),)=0,"",VLOOKUP(B258,구분자!$B:$C,2,FALSE))</f>
        <v>5.625</v>
      </c>
      <c r="P258" t="s">
        <v>90</v>
      </c>
      <c r="Q258" t="s">
        <v>5</v>
      </c>
      <c r="R258">
        <f>IF(IFERROR(VLOOKUP(Q258,구분자!$B:$C,2,FALSE),)=0,"",VLOOKUP(Q258,구분자!$B:$C,2,FALSE))</f>
        <v>5.625</v>
      </c>
      <c r="AE258" t="s">
        <v>86</v>
      </c>
      <c r="AF258" t="s">
        <v>5</v>
      </c>
      <c r="AG258">
        <f>IF(IFERROR(VLOOKUP(AF258,구분자!$B:$C,2,FALSE),)=0,"",VLOOKUP(AF258,구분자!$B:$C,2,FALSE))</f>
        <v>5.625</v>
      </c>
    </row>
    <row r="259" spans="1:33">
      <c r="A259" t="s">
        <v>188</v>
      </c>
      <c r="B259" t="s">
        <v>5</v>
      </c>
      <c r="C259">
        <f>IF(IFERROR(VLOOKUP(B259,구분자!$B:$C,2,FALSE),)=0,"",VLOOKUP(B259,구분자!$B:$C,2,FALSE))</f>
        <v>5.625</v>
      </c>
      <c r="P259" t="s">
        <v>165</v>
      </c>
      <c r="Q259" t="s">
        <v>5</v>
      </c>
      <c r="R259">
        <f>IF(IFERROR(VLOOKUP(Q259,구분자!$B:$C,2,FALSE),)=0,"",VLOOKUP(Q259,구분자!$B:$C,2,FALSE))</f>
        <v>5.625</v>
      </c>
      <c r="AE259" t="s">
        <v>108</v>
      </c>
      <c r="AF259" t="s">
        <v>5</v>
      </c>
      <c r="AG259">
        <f>IF(IFERROR(VLOOKUP(AF259,구분자!$B:$C,2,FALSE),)=0,"",VLOOKUP(AF259,구분자!$B:$C,2,FALSE))</f>
        <v>5.625</v>
      </c>
    </row>
    <row r="260" spans="1:33">
      <c r="A260" t="s">
        <v>344</v>
      </c>
      <c r="B260" t="s">
        <v>5</v>
      </c>
      <c r="C260">
        <f>IF(IFERROR(VLOOKUP(B260,구분자!$B:$C,2,FALSE),)=0,"",VLOOKUP(B260,구분자!$B:$C,2,FALSE))</f>
        <v>5.625</v>
      </c>
      <c r="P260" t="s">
        <v>272</v>
      </c>
      <c r="Q260" t="s">
        <v>5</v>
      </c>
      <c r="R260">
        <f>IF(IFERROR(VLOOKUP(Q260,구분자!$B:$C,2,FALSE),)=0,"",VLOOKUP(Q260,구분자!$B:$C,2,FALSE))</f>
        <v>5.625</v>
      </c>
      <c r="AE260" t="s">
        <v>187</v>
      </c>
      <c r="AF260" t="s">
        <v>5</v>
      </c>
      <c r="AG260">
        <f>IF(IFERROR(VLOOKUP(AF260,구분자!$B:$C,2,FALSE),)=0,"",VLOOKUP(AF260,구분자!$B:$C,2,FALSE))</f>
        <v>5.625</v>
      </c>
    </row>
    <row r="261" spans="1:33">
      <c r="A261" t="s">
        <v>75</v>
      </c>
      <c r="B261" t="s">
        <v>5</v>
      </c>
      <c r="C261">
        <f>IF(IFERROR(VLOOKUP(B261,구분자!$B:$C,2,FALSE),)=0,"",VLOOKUP(B261,구분자!$B:$C,2,FALSE))</f>
        <v>5.625</v>
      </c>
      <c r="P261" t="s">
        <v>345</v>
      </c>
      <c r="Q261" t="s">
        <v>5</v>
      </c>
      <c r="R261">
        <f>IF(IFERROR(VLOOKUP(Q261,구분자!$B:$C,2,FALSE),)=0,"",VLOOKUP(Q261,구분자!$B:$C,2,FALSE))</f>
        <v>5.625</v>
      </c>
      <c r="AE261" t="s">
        <v>290</v>
      </c>
      <c r="AF261" t="s">
        <v>5</v>
      </c>
      <c r="AG261">
        <f>IF(IFERROR(VLOOKUP(AF261,구분자!$B:$C,2,FALSE),)=0,"",VLOOKUP(AF261,구분자!$B:$C,2,FALSE))</f>
        <v>5.625</v>
      </c>
    </row>
    <row r="262" spans="1:33">
      <c r="A262" t="s">
        <v>346</v>
      </c>
      <c r="B262" t="s">
        <v>5</v>
      </c>
      <c r="C262">
        <f>IF(IFERROR(VLOOKUP(B262,구분자!$B:$C,2,FALSE),)=0,"",VLOOKUP(B262,구분자!$B:$C,2,FALSE))</f>
        <v>5.625</v>
      </c>
      <c r="P262" t="s">
        <v>347</v>
      </c>
      <c r="Q262" t="s">
        <v>5</v>
      </c>
      <c r="R262">
        <f>IF(IFERROR(VLOOKUP(Q262,구분자!$B:$C,2,FALSE),)=0,"",VLOOKUP(Q262,구분자!$B:$C,2,FALSE))</f>
        <v>5.625</v>
      </c>
      <c r="AE262" t="s">
        <v>284</v>
      </c>
      <c r="AF262" t="s">
        <v>5</v>
      </c>
      <c r="AG262">
        <f>IF(IFERROR(VLOOKUP(AF262,구분자!$B:$C,2,FALSE),)=0,"",VLOOKUP(AF262,구분자!$B:$C,2,FALSE))</f>
        <v>5.625</v>
      </c>
    </row>
    <row r="263" spans="1:33">
      <c r="A263" t="s">
        <v>341</v>
      </c>
      <c r="B263" t="s">
        <v>7</v>
      </c>
      <c r="C263">
        <f>IF(IFERROR(VLOOKUP(B263,구분자!$B:$C,2,FALSE),)=0,"",VLOOKUP(B263,구분자!$B:$C,2,FALSE))</f>
        <v>11.25</v>
      </c>
      <c r="P263" t="s">
        <v>313</v>
      </c>
      <c r="Q263" t="s">
        <v>5</v>
      </c>
      <c r="R263">
        <f>IF(IFERROR(VLOOKUP(Q263,구분자!$B:$C,2,FALSE),)=0,"",VLOOKUP(Q263,구분자!$B:$C,2,FALSE))</f>
        <v>5.625</v>
      </c>
      <c r="AE263" t="s">
        <v>148</v>
      </c>
      <c r="AF263" t="s">
        <v>7</v>
      </c>
      <c r="AG263">
        <f>IF(IFERROR(VLOOKUP(AF263,구분자!$B:$C,2,FALSE),)=0,"",VLOOKUP(AF263,구분자!$B:$C,2,FALSE))</f>
        <v>11.25</v>
      </c>
    </row>
    <row r="264" spans="1:33">
      <c r="A264" t="s">
        <v>258</v>
      </c>
      <c r="B264" t="s">
        <v>7</v>
      </c>
      <c r="C264">
        <f>IF(IFERROR(VLOOKUP(B264,구분자!$B:$C,2,FALSE),)=0,"",VLOOKUP(B264,구분자!$B:$C,2,FALSE))</f>
        <v>11.25</v>
      </c>
      <c r="P264" t="s">
        <v>226</v>
      </c>
      <c r="Q264" t="s">
        <v>5</v>
      </c>
      <c r="R264">
        <f>IF(IFERROR(VLOOKUP(Q264,구분자!$B:$C,2,FALSE),)=0,"",VLOOKUP(Q264,구분자!$B:$C,2,FALSE))</f>
        <v>5.625</v>
      </c>
      <c r="AE264" t="s">
        <v>86</v>
      </c>
      <c r="AF264" t="s">
        <v>7</v>
      </c>
      <c r="AG264">
        <f>IF(IFERROR(VLOOKUP(AF264,구분자!$B:$C,2,FALSE),)=0,"",VLOOKUP(AF264,구분자!$B:$C,2,FALSE))</f>
        <v>11.25</v>
      </c>
    </row>
    <row r="265" spans="1:33">
      <c r="A265" t="s">
        <v>344</v>
      </c>
      <c r="B265" t="s">
        <v>7</v>
      </c>
      <c r="C265">
        <f>IF(IFERROR(VLOOKUP(B265,구분자!$B:$C,2,FALSE),)=0,"",VLOOKUP(B265,구분자!$B:$C,2,FALSE))</f>
        <v>11.25</v>
      </c>
      <c r="P265" t="s">
        <v>90</v>
      </c>
      <c r="Q265" t="s">
        <v>7</v>
      </c>
      <c r="R265">
        <f>IF(IFERROR(VLOOKUP(Q265,구분자!$B:$C,2,FALSE),)=0,"",VLOOKUP(Q265,구분자!$B:$C,2,FALSE))</f>
        <v>11.25</v>
      </c>
      <c r="AE265" t="s">
        <v>187</v>
      </c>
      <c r="AF265" t="s">
        <v>7</v>
      </c>
      <c r="AG265">
        <f>IF(IFERROR(VLOOKUP(AF265,구분자!$B:$C,2,FALSE),)=0,"",VLOOKUP(AF265,구분자!$B:$C,2,FALSE))</f>
        <v>11.25</v>
      </c>
    </row>
    <row r="266" spans="1:33">
      <c r="A266" t="s">
        <v>75</v>
      </c>
      <c r="B266" t="s">
        <v>7</v>
      </c>
      <c r="C266">
        <f>IF(IFERROR(VLOOKUP(B266,구분자!$B:$C,2,FALSE),)=0,"",VLOOKUP(B266,구분자!$B:$C,2,FALSE))</f>
        <v>11.25</v>
      </c>
      <c r="P266" t="s">
        <v>165</v>
      </c>
      <c r="Q266" t="s">
        <v>7</v>
      </c>
      <c r="R266">
        <f>IF(IFERROR(VLOOKUP(Q266,구분자!$B:$C,2,FALSE),)=0,"",VLOOKUP(Q266,구분자!$B:$C,2,FALSE))</f>
        <v>11.25</v>
      </c>
      <c r="AE266" t="s">
        <v>284</v>
      </c>
      <c r="AF266" t="s">
        <v>7</v>
      </c>
      <c r="AG266">
        <f>IF(IFERROR(VLOOKUP(AF266,구분자!$B:$C,2,FALSE),)=0,"",VLOOKUP(AF266,구분자!$B:$C,2,FALSE))</f>
        <v>11.25</v>
      </c>
    </row>
    <row r="267" spans="1:33">
      <c r="A267" t="s">
        <v>258</v>
      </c>
      <c r="B267" t="s">
        <v>9</v>
      </c>
      <c r="C267">
        <f>IF(IFERROR(VLOOKUP(B267,구분자!$B:$C,2,FALSE),)=0,"",VLOOKUP(B267,구분자!$B:$C,2,FALSE))</f>
        <v>22.5</v>
      </c>
      <c r="P267" t="s">
        <v>272</v>
      </c>
      <c r="Q267" t="s">
        <v>7</v>
      </c>
      <c r="R267">
        <f>IF(IFERROR(VLOOKUP(Q267,구분자!$B:$C,2,FALSE),)=0,"",VLOOKUP(Q267,구분자!$B:$C,2,FALSE))</f>
        <v>11.25</v>
      </c>
      <c r="AE267" t="s">
        <v>86</v>
      </c>
      <c r="AF267" t="s">
        <v>9</v>
      </c>
      <c r="AG267">
        <f>IF(IFERROR(VLOOKUP(AF267,구분자!$B:$C,2,FALSE),)=0,"",VLOOKUP(AF267,구분자!$B:$C,2,FALSE))</f>
        <v>22.5</v>
      </c>
    </row>
    <row r="268" spans="1:33">
      <c r="A268" t="s">
        <v>75</v>
      </c>
      <c r="B268" t="s">
        <v>9</v>
      </c>
      <c r="C268">
        <f>IF(IFERROR(VLOOKUP(B268,구분자!$B:$C,2,FALSE),)=0,"",VLOOKUP(B268,구분자!$B:$C,2,FALSE))</f>
        <v>22.5</v>
      </c>
      <c r="P268" t="s">
        <v>345</v>
      </c>
      <c r="Q268" t="s">
        <v>7</v>
      </c>
      <c r="R268">
        <f>IF(IFERROR(VLOOKUP(Q268,구분자!$B:$C,2,FALSE),)=0,"",VLOOKUP(Q268,구분자!$B:$C,2,FALSE))</f>
        <v>11.25</v>
      </c>
      <c r="AE268" t="s">
        <v>187</v>
      </c>
      <c r="AF268" t="s">
        <v>9</v>
      </c>
      <c r="AG268">
        <f>IF(IFERROR(VLOOKUP(AF268,구분자!$B:$C,2,FALSE),)=0,"",VLOOKUP(AF268,구분자!$B:$C,2,FALSE))</f>
        <v>22.5</v>
      </c>
    </row>
    <row r="269" spans="1:33">
      <c r="A269" t="s">
        <v>95</v>
      </c>
      <c r="B269" t="s">
        <v>5</v>
      </c>
      <c r="C269">
        <f>IF(IFERROR(VLOOKUP(B269,구분자!$B:$C,2,FALSE),)=0,"",VLOOKUP(B269,구분자!$B:$C,2,FALSE))</f>
        <v>5.625</v>
      </c>
      <c r="P269" t="s">
        <v>90</v>
      </c>
      <c r="Q269" t="s">
        <v>9</v>
      </c>
      <c r="R269">
        <f>IF(IFERROR(VLOOKUP(Q269,구분자!$B:$C,2,FALSE),)=0,"",VLOOKUP(Q269,구분자!$B:$C,2,FALSE))</f>
        <v>22.5</v>
      </c>
      <c r="AE269" t="s">
        <v>272</v>
      </c>
      <c r="AF269" t="s">
        <v>5</v>
      </c>
      <c r="AG269">
        <f>IF(IFERROR(VLOOKUP(AF269,구분자!$B:$C,2,FALSE),)=0,"",VLOOKUP(AF269,구분자!$B:$C,2,FALSE))</f>
        <v>5.625</v>
      </c>
    </row>
    <row r="270" spans="1:33">
      <c r="A270" t="s">
        <v>204</v>
      </c>
      <c r="B270" t="s">
        <v>5</v>
      </c>
      <c r="C270">
        <f>IF(IFERROR(VLOOKUP(B270,구분자!$B:$C,2,FALSE),)=0,"",VLOOKUP(B270,구분자!$B:$C,2,FALSE))</f>
        <v>5.625</v>
      </c>
      <c r="P270" t="s">
        <v>165</v>
      </c>
      <c r="Q270" t="s">
        <v>9</v>
      </c>
      <c r="R270">
        <f>IF(IFERROR(VLOOKUP(Q270,구분자!$B:$C,2,FALSE),)=0,"",VLOOKUP(Q270,구분자!$B:$C,2,FALSE))</f>
        <v>22.5</v>
      </c>
      <c r="AE270" t="s">
        <v>348</v>
      </c>
      <c r="AF270" t="s">
        <v>5</v>
      </c>
      <c r="AG270">
        <f>IF(IFERROR(VLOOKUP(AF270,구분자!$B:$C,2,FALSE),)=0,"",VLOOKUP(AF270,구분자!$B:$C,2,FALSE))</f>
        <v>5.625</v>
      </c>
    </row>
    <row r="271" spans="1:33">
      <c r="A271" t="s">
        <v>349</v>
      </c>
      <c r="B271" t="s">
        <v>5</v>
      </c>
      <c r="C271">
        <f>IF(IFERROR(VLOOKUP(B271,구분자!$B:$C,2,FALSE),)=0,"",VLOOKUP(B271,구분자!$B:$C,2,FALSE))</f>
        <v>5.625</v>
      </c>
      <c r="P271" t="s">
        <v>265</v>
      </c>
      <c r="Q271" t="s">
        <v>5</v>
      </c>
      <c r="R271">
        <f>IF(IFERROR(VLOOKUP(Q271,구분자!$B:$C,2,FALSE),)=0,"",VLOOKUP(Q271,구분자!$B:$C,2,FALSE))</f>
        <v>5.625</v>
      </c>
      <c r="AE271" t="s">
        <v>116</v>
      </c>
      <c r="AF271" t="s">
        <v>5</v>
      </c>
      <c r="AG271">
        <f>IF(IFERROR(VLOOKUP(AF271,구분자!$B:$C,2,FALSE),)=0,"",VLOOKUP(AF271,구분자!$B:$C,2,FALSE))</f>
        <v>5.625</v>
      </c>
    </row>
    <row r="272" spans="1:33">
      <c r="A272" t="s">
        <v>350</v>
      </c>
      <c r="B272" t="s">
        <v>5</v>
      </c>
      <c r="C272">
        <f>IF(IFERROR(VLOOKUP(B272,구분자!$B:$C,2,FALSE),)=0,"",VLOOKUP(B272,구분자!$B:$C,2,FALSE))</f>
        <v>5.625</v>
      </c>
      <c r="P272" t="s">
        <v>304</v>
      </c>
      <c r="Q272" t="s">
        <v>5</v>
      </c>
      <c r="R272">
        <f>IF(IFERROR(VLOOKUP(Q272,구분자!$B:$C,2,FALSE),)=0,"",VLOOKUP(Q272,구분자!$B:$C,2,FALSE))</f>
        <v>5.625</v>
      </c>
      <c r="AE272" t="s">
        <v>351</v>
      </c>
      <c r="AF272" t="s">
        <v>5</v>
      </c>
      <c r="AG272">
        <f>IF(IFERROR(VLOOKUP(AF272,구분자!$B:$C,2,FALSE),)=0,"",VLOOKUP(AF272,구분자!$B:$C,2,FALSE))</f>
        <v>5.625</v>
      </c>
    </row>
    <row r="273" spans="1:33">
      <c r="A273" t="s">
        <v>352</v>
      </c>
      <c r="B273" t="s">
        <v>5</v>
      </c>
      <c r="C273">
        <f>IF(IFERROR(VLOOKUP(B273,구분자!$B:$C,2,FALSE),)=0,"",VLOOKUP(B273,구분자!$B:$C,2,FALSE))</f>
        <v>5.625</v>
      </c>
      <c r="P273" t="s">
        <v>100</v>
      </c>
      <c r="Q273" t="s">
        <v>5</v>
      </c>
      <c r="R273">
        <f>IF(IFERROR(VLOOKUP(Q273,구분자!$B:$C,2,FALSE),)=0,"",VLOOKUP(Q273,구분자!$B:$C,2,FALSE))</f>
        <v>5.625</v>
      </c>
      <c r="AE273" t="s">
        <v>91</v>
      </c>
      <c r="AF273" t="s">
        <v>5</v>
      </c>
      <c r="AG273">
        <f>IF(IFERROR(VLOOKUP(AF273,구분자!$B:$C,2,FALSE),)=0,"",VLOOKUP(AF273,구분자!$B:$C,2,FALSE))</f>
        <v>5.625</v>
      </c>
    </row>
    <row r="274" spans="1:33">
      <c r="A274" t="s">
        <v>353</v>
      </c>
      <c r="B274" t="s">
        <v>5</v>
      </c>
      <c r="C274">
        <f>IF(IFERROR(VLOOKUP(B274,구분자!$B:$C,2,FALSE),)=0,"",VLOOKUP(B274,구분자!$B:$C,2,FALSE))</f>
        <v>5.625</v>
      </c>
      <c r="P274" t="s">
        <v>354</v>
      </c>
      <c r="Q274" t="s">
        <v>5</v>
      </c>
      <c r="R274">
        <f>IF(IFERROR(VLOOKUP(Q274,구분자!$B:$C,2,FALSE),)=0,"",VLOOKUP(Q274,구분자!$B:$C,2,FALSE))</f>
        <v>5.625</v>
      </c>
      <c r="AE274" t="s">
        <v>113</v>
      </c>
      <c r="AF274" t="s">
        <v>5</v>
      </c>
      <c r="AG274">
        <f>IF(IFERROR(VLOOKUP(AF274,구분자!$B:$C,2,FALSE),)=0,"",VLOOKUP(AF274,구분자!$B:$C,2,FALSE))</f>
        <v>5.625</v>
      </c>
    </row>
    <row r="275" spans="1:33">
      <c r="A275" t="s">
        <v>355</v>
      </c>
      <c r="B275" t="s">
        <v>5</v>
      </c>
      <c r="C275">
        <f>IF(IFERROR(VLOOKUP(B275,구분자!$B:$C,2,FALSE),)=0,"",VLOOKUP(B275,구분자!$B:$C,2,FALSE))</f>
        <v>5.625</v>
      </c>
      <c r="P275" t="s">
        <v>145</v>
      </c>
      <c r="Q275" t="s">
        <v>5</v>
      </c>
      <c r="R275">
        <f>IF(IFERROR(VLOOKUP(Q275,구분자!$B:$C,2,FALSE),)=0,"",VLOOKUP(Q275,구분자!$B:$C,2,FALSE))</f>
        <v>5.625</v>
      </c>
      <c r="AE275" t="s">
        <v>280</v>
      </c>
      <c r="AF275" t="s">
        <v>5</v>
      </c>
      <c r="AG275">
        <f>IF(IFERROR(VLOOKUP(AF275,구분자!$B:$C,2,FALSE),)=0,"",VLOOKUP(AF275,구분자!$B:$C,2,FALSE))</f>
        <v>5.625</v>
      </c>
    </row>
    <row r="276" spans="1:33">
      <c r="A276" t="s">
        <v>356</v>
      </c>
      <c r="B276" t="s">
        <v>5</v>
      </c>
      <c r="C276">
        <f>IF(IFERROR(VLOOKUP(B276,구분자!$B:$C,2,FALSE),)=0,"",VLOOKUP(B276,구분자!$B:$C,2,FALSE))</f>
        <v>5.625</v>
      </c>
      <c r="P276" t="s">
        <v>193</v>
      </c>
      <c r="Q276" t="s">
        <v>5</v>
      </c>
      <c r="R276">
        <f>IF(IFERROR(VLOOKUP(Q276,구분자!$B:$C,2,FALSE),)=0,"",VLOOKUP(Q276,구분자!$B:$C,2,FALSE))</f>
        <v>5.625</v>
      </c>
      <c r="AE276" t="s">
        <v>92</v>
      </c>
      <c r="AF276" t="s">
        <v>5</v>
      </c>
      <c r="AG276">
        <f>IF(IFERROR(VLOOKUP(AF276,구분자!$B:$C,2,FALSE),)=0,"",VLOOKUP(AF276,구분자!$B:$C,2,FALSE))</f>
        <v>5.625</v>
      </c>
    </row>
    <row r="277" spans="1:33">
      <c r="A277" t="s">
        <v>95</v>
      </c>
      <c r="B277" t="s">
        <v>7</v>
      </c>
      <c r="C277">
        <f>IF(IFERROR(VLOOKUP(B277,구분자!$B:$C,2,FALSE),)=0,"",VLOOKUP(B277,구분자!$B:$C,2,FALSE))</f>
        <v>11.25</v>
      </c>
      <c r="P277" t="s">
        <v>265</v>
      </c>
      <c r="Q277" t="s">
        <v>7</v>
      </c>
      <c r="R277">
        <f>IF(IFERROR(VLOOKUP(Q277,구분자!$B:$C,2,FALSE),)=0,"",VLOOKUP(Q277,구분자!$B:$C,2,FALSE))</f>
        <v>11.25</v>
      </c>
      <c r="AE277" t="s">
        <v>272</v>
      </c>
      <c r="AF277" t="s">
        <v>7</v>
      </c>
      <c r="AG277">
        <f>IF(IFERROR(VLOOKUP(AF277,구분자!$B:$C,2,FALSE),)=0,"",VLOOKUP(AF277,구분자!$B:$C,2,FALSE))</f>
        <v>11.25</v>
      </c>
    </row>
    <row r="278" spans="1:33">
      <c r="A278" t="s">
        <v>350</v>
      </c>
      <c r="B278" t="s">
        <v>7</v>
      </c>
      <c r="C278">
        <f>IF(IFERROR(VLOOKUP(B278,구분자!$B:$C,2,FALSE),)=0,"",VLOOKUP(B278,구분자!$B:$C,2,FALSE))</f>
        <v>11.25</v>
      </c>
      <c r="P278" t="s">
        <v>304</v>
      </c>
      <c r="Q278" t="s">
        <v>7</v>
      </c>
      <c r="R278">
        <f>IF(IFERROR(VLOOKUP(Q278,구분자!$B:$C,2,FALSE),)=0,"",VLOOKUP(Q278,구분자!$B:$C,2,FALSE))</f>
        <v>11.25</v>
      </c>
      <c r="AE278" t="s">
        <v>116</v>
      </c>
      <c r="AF278" t="s">
        <v>7</v>
      </c>
      <c r="AG278">
        <f>IF(IFERROR(VLOOKUP(AF278,구분자!$B:$C,2,FALSE),)=0,"",VLOOKUP(AF278,구분자!$B:$C,2,FALSE))</f>
        <v>11.25</v>
      </c>
    </row>
    <row r="279" spans="1:33">
      <c r="A279" t="s">
        <v>353</v>
      </c>
      <c r="B279" t="s">
        <v>7</v>
      </c>
      <c r="C279">
        <f>IF(IFERROR(VLOOKUP(B279,구분자!$B:$C,2,FALSE),)=0,"",VLOOKUP(B279,구분자!$B:$C,2,FALSE))</f>
        <v>11.25</v>
      </c>
      <c r="P279" t="s">
        <v>100</v>
      </c>
      <c r="Q279" t="s">
        <v>7</v>
      </c>
      <c r="R279">
        <f>IF(IFERROR(VLOOKUP(Q279,구분자!$B:$C,2,FALSE),)=0,"",VLOOKUP(Q279,구분자!$B:$C,2,FALSE))</f>
        <v>11.25</v>
      </c>
      <c r="AE279" t="s">
        <v>113</v>
      </c>
      <c r="AF279" t="s">
        <v>7</v>
      </c>
      <c r="AG279">
        <f>IF(IFERROR(VLOOKUP(AF279,구분자!$B:$C,2,FALSE),)=0,"",VLOOKUP(AF279,구분자!$B:$C,2,FALSE))</f>
        <v>11.25</v>
      </c>
    </row>
    <row r="280" spans="1:33">
      <c r="A280" t="s">
        <v>356</v>
      </c>
      <c r="B280" t="s">
        <v>7</v>
      </c>
      <c r="C280">
        <f>IF(IFERROR(VLOOKUP(B280,구분자!$B:$C,2,FALSE),)=0,"",VLOOKUP(B280,구분자!$B:$C,2,FALSE))</f>
        <v>11.25</v>
      </c>
      <c r="P280" t="s">
        <v>354</v>
      </c>
      <c r="Q280" t="s">
        <v>7</v>
      </c>
      <c r="R280">
        <f>IF(IFERROR(VLOOKUP(Q280,구분자!$B:$C,2,FALSE),)=0,"",VLOOKUP(Q280,구분자!$B:$C,2,FALSE))</f>
        <v>11.25</v>
      </c>
      <c r="AE280" t="s">
        <v>92</v>
      </c>
      <c r="AF280" t="s">
        <v>7</v>
      </c>
      <c r="AG280">
        <f>IF(IFERROR(VLOOKUP(AF280,구분자!$B:$C,2,FALSE),)=0,"",VLOOKUP(AF280,구분자!$B:$C,2,FALSE))</f>
        <v>11.25</v>
      </c>
    </row>
    <row r="281" spans="1:33">
      <c r="A281" t="s">
        <v>95</v>
      </c>
      <c r="B281" t="s">
        <v>9</v>
      </c>
      <c r="C281">
        <f>IF(IFERROR(VLOOKUP(B281,구분자!$B:$C,2,FALSE),)=0,"",VLOOKUP(B281,구분자!$B:$C,2,FALSE))</f>
        <v>22.5</v>
      </c>
      <c r="P281" t="s">
        <v>265</v>
      </c>
      <c r="Q281" t="s">
        <v>9</v>
      </c>
      <c r="R281">
        <f>IF(IFERROR(VLOOKUP(Q281,구분자!$B:$C,2,FALSE),)=0,"",VLOOKUP(Q281,구분자!$B:$C,2,FALSE))</f>
        <v>22.5</v>
      </c>
      <c r="AE281" t="s">
        <v>116</v>
      </c>
      <c r="AF281" t="s">
        <v>9</v>
      </c>
      <c r="AG281">
        <f>IF(IFERROR(VLOOKUP(AF281,구분자!$B:$C,2,FALSE),)=0,"",VLOOKUP(AF281,구분자!$B:$C,2,FALSE))</f>
        <v>22.5</v>
      </c>
    </row>
    <row r="282" spans="1:33">
      <c r="A282" t="s">
        <v>353</v>
      </c>
      <c r="B282" t="s">
        <v>9</v>
      </c>
      <c r="C282">
        <f>IF(IFERROR(VLOOKUP(B282,구분자!$B:$C,2,FALSE),)=0,"",VLOOKUP(B282,구분자!$B:$C,2,FALSE))</f>
        <v>22.5</v>
      </c>
      <c r="P282" t="s">
        <v>304</v>
      </c>
      <c r="Q282" t="s">
        <v>9</v>
      </c>
      <c r="R282">
        <f>IF(IFERROR(VLOOKUP(Q282,구분자!$B:$C,2,FALSE),)=0,"",VLOOKUP(Q282,구분자!$B:$C,2,FALSE))</f>
        <v>22.5</v>
      </c>
      <c r="AE282" t="s">
        <v>113</v>
      </c>
      <c r="AF282" t="s">
        <v>9</v>
      </c>
      <c r="AG282">
        <f>IF(IFERROR(VLOOKUP(AF282,구분자!$B:$C,2,FALSE),)=0,"",VLOOKUP(AF282,구분자!$B:$C,2,FALSE))</f>
        <v>22.5</v>
      </c>
    </row>
    <row r="283" spans="1:33">
      <c r="A283" t="s">
        <v>357</v>
      </c>
      <c r="B283" t="s">
        <v>5</v>
      </c>
      <c r="C283">
        <f>IF(IFERROR(VLOOKUP(B283,구분자!$B:$C,2,FALSE),)=0,"",VLOOKUP(B283,구분자!$B:$C,2,FALSE))</f>
        <v>5.625</v>
      </c>
      <c r="P283" t="s">
        <v>170</v>
      </c>
      <c r="Q283" t="s">
        <v>5</v>
      </c>
      <c r="R283">
        <f>IF(IFERROR(VLOOKUP(Q283,구분자!$B:$C,2,FALSE),)=0,"",VLOOKUP(Q283,구분자!$B:$C,2,FALSE))</f>
        <v>5.625</v>
      </c>
      <c r="AE283" t="s">
        <v>217</v>
      </c>
      <c r="AF283" t="s">
        <v>5</v>
      </c>
      <c r="AG283">
        <f>IF(IFERROR(VLOOKUP(AF283,구분자!$B:$C,2,FALSE),)=0,"",VLOOKUP(AF283,구분자!$B:$C,2,FALSE))</f>
        <v>5.625</v>
      </c>
    </row>
    <row r="284" spans="1:33">
      <c r="A284" t="s">
        <v>305</v>
      </c>
      <c r="B284" t="s">
        <v>5</v>
      </c>
      <c r="C284">
        <f>IF(IFERROR(VLOOKUP(B284,구분자!$B:$C,2,FALSE),)=0,"",VLOOKUP(B284,구분자!$B:$C,2,FALSE))</f>
        <v>5.625</v>
      </c>
      <c r="P284" t="s">
        <v>70</v>
      </c>
      <c r="Q284" t="s">
        <v>5</v>
      </c>
      <c r="R284">
        <f>IF(IFERROR(VLOOKUP(Q284,구분자!$B:$C,2,FALSE),)=0,"",VLOOKUP(Q284,구분자!$B:$C,2,FALSE))</f>
        <v>5.625</v>
      </c>
      <c r="AE284" t="s">
        <v>223</v>
      </c>
      <c r="AF284" t="s">
        <v>5</v>
      </c>
      <c r="AG284">
        <f>IF(IFERROR(VLOOKUP(AF284,구분자!$B:$C,2,FALSE),)=0,"",VLOOKUP(AF284,구분자!$B:$C,2,FALSE))</f>
        <v>5.625</v>
      </c>
    </row>
    <row r="285" spans="1:33">
      <c r="A285" t="s">
        <v>109</v>
      </c>
      <c r="B285" t="s">
        <v>5</v>
      </c>
      <c r="C285">
        <f>IF(IFERROR(VLOOKUP(B285,구분자!$B:$C,2,FALSE),)=0,"",VLOOKUP(B285,구분자!$B:$C,2,FALSE))</f>
        <v>5.625</v>
      </c>
      <c r="P285" t="s">
        <v>92</v>
      </c>
      <c r="Q285" t="s">
        <v>5</v>
      </c>
      <c r="R285">
        <f>IF(IFERROR(VLOOKUP(Q285,구분자!$B:$C,2,FALSE),)=0,"",VLOOKUP(Q285,구분자!$B:$C,2,FALSE))</f>
        <v>5.625</v>
      </c>
      <c r="AE285" t="s">
        <v>208</v>
      </c>
      <c r="AF285" t="s">
        <v>5</v>
      </c>
      <c r="AG285">
        <f>IF(IFERROR(VLOOKUP(AF285,구분자!$B:$C,2,FALSE),)=0,"",VLOOKUP(AF285,구분자!$B:$C,2,FALSE))</f>
        <v>5.625</v>
      </c>
    </row>
    <row r="286" spans="1:33">
      <c r="A286" t="s">
        <v>358</v>
      </c>
      <c r="B286" t="s">
        <v>5</v>
      </c>
      <c r="C286">
        <f>IF(IFERROR(VLOOKUP(B286,구분자!$B:$C,2,FALSE),)=0,"",VLOOKUP(B286,구분자!$B:$C,2,FALSE))</f>
        <v>5.625</v>
      </c>
      <c r="P286" t="s">
        <v>359</v>
      </c>
      <c r="Q286" t="s">
        <v>5</v>
      </c>
      <c r="R286">
        <f>IF(IFERROR(VLOOKUP(Q286,구분자!$B:$C,2,FALSE),)=0,"",VLOOKUP(Q286,구분자!$B:$C,2,FALSE))</f>
        <v>5.625</v>
      </c>
      <c r="AE286" t="s">
        <v>75</v>
      </c>
      <c r="AF286" t="s">
        <v>5</v>
      </c>
      <c r="AG286">
        <f>IF(IFERROR(VLOOKUP(AF286,구분자!$B:$C,2,FALSE),)=0,"",VLOOKUP(AF286,구분자!$B:$C,2,FALSE))</f>
        <v>5.625</v>
      </c>
    </row>
    <row r="287" spans="1:33">
      <c r="A287" t="s">
        <v>360</v>
      </c>
      <c r="B287" t="s">
        <v>5</v>
      </c>
      <c r="C287">
        <f>IF(IFERROR(VLOOKUP(B287,구분자!$B:$C,2,FALSE),)=0,"",VLOOKUP(B287,구분자!$B:$C,2,FALSE))</f>
        <v>5.625</v>
      </c>
      <c r="P287" t="s">
        <v>350</v>
      </c>
      <c r="Q287" t="s">
        <v>5</v>
      </c>
      <c r="R287">
        <f>IF(IFERROR(VLOOKUP(Q287,구분자!$B:$C,2,FALSE),)=0,"",VLOOKUP(Q287,구분자!$B:$C,2,FALSE))</f>
        <v>5.625</v>
      </c>
      <c r="AE287" t="s">
        <v>255</v>
      </c>
      <c r="AF287" t="s">
        <v>5</v>
      </c>
      <c r="AG287">
        <f>IF(IFERROR(VLOOKUP(AF287,구분자!$B:$C,2,FALSE),)=0,"",VLOOKUP(AF287,구분자!$B:$C,2,FALSE))</f>
        <v>5.625</v>
      </c>
    </row>
    <row r="288" spans="1:33">
      <c r="A288" t="s">
        <v>100</v>
      </c>
      <c r="B288" t="s">
        <v>5</v>
      </c>
      <c r="C288">
        <f>IF(IFERROR(VLOOKUP(B288,구분자!$B:$C,2,FALSE),)=0,"",VLOOKUP(B288,구분자!$B:$C,2,FALSE))</f>
        <v>5.625</v>
      </c>
      <c r="P288" t="s">
        <v>361</v>
      </c>
      <c r="Q288" t="s">
        <v>5</v>
      </c>
      <c r="R288">
        <f>IF(IFERROR(VLOOKUP(Q288,구분자!$B:$C,2,FALSE),)=0,"",VLOOKUP(Q288,구분자!$B:$C,2,FALSE))</f>
        <v>5.625</v>
      </c>
      <c r="AE288" t="s">
        <v>204</v>
      </c>
      <c r="AF288" t="s">
        <v>5</v>
      </c>
      <c r="AG288">
        <f>IF(IFERROR(VLOOKUP(AF288,구분자!$B:$C,2,FALSE),)=0,"",VLOOKUP(AF288,구분자!$B:$C,2,FALSE))</f>
        <v>5.625</v>
      </c>
    </row>
    <row r="289" spans="1:33">
      <c r="A289" t="s">
        <v>362</v>
      </c>
      <c r="B289" t="s">
        <v>5</v>
      </c>
      <c r="C289">
        <f>IF(IFERROR(VLOOKUP(B289,구분자!$B:$C,2,FALSE),)=0,"",VLOOKUP(B289,구분자!$B:$C,2,FALSE))</f>
        <v>5.625</v>
      </c>
      <c r="P289" t="s">
        <v>170</v>
      </c>
      <c r="Q289" t="s">
        <v>7</v>
      </c>
      <c r="R289">
        <f>IF(IFERROR(VLOOKUP(Q289,구분자!$B:$C,2,FALSE),)=0,"",VLOOKUP(Q289,구분자!$B:$C,2,FALSE))</f>
        <v>11.25</v>
      </c>
      <c r="AE289" t="s">
        <v>101</v>
      </c>
      <c r="AF289" t="s">
        <v>5</v>
      </c>
      <c r="AG289">
        <f>IF(IFERROR(VLOOKUP(AF289,구분자!$B:$C,2,FALSE),)=0,"",VLOOKUP(AF289,구분자!$B:$C,2,FALSE))</f>
        <v>5.625</v>
      </c>
    </row>
    <row r="290" spans="1:33">
      <c r="A290" t="s">
        <v>357</v>
      </c>
      <c r="B290" t="s">
        <v>7</v>
      </c>
      <c r="C290">
        <f>IF(IFERROR(VLOOKUP(B290,구분자!$B:$C,2,FALSE),)=0,"",VLOOKUP(B290,구분자!$B:$C,2,FALSE))</f>
        <v>11.25</v>
      </c>
      <c r="P290" t="s">
        <v>70</v>
      </c>
      <c r="Q290" t="s">
        <v>7</v>
      </c>
      <c r="R290">
        <f>IF(IFERROR(VLOOKUP(Q290,구분자!$B:$C,2,FALSE),)=0,"",VLOOKUP(Q290,구분자!$B:$C,2,FALSE))</f>
        <v>11.25</v>
      </c>
      <c r="AE290" t="s">
        <v>117</v>
      </c>
      <c r="AF290" t="s">
        <v>5</v>
      </c>
      <c r="AG290">
        <f>IF(IFERROR(VLOOKUP(AF290,구분자!$B:$C,2,FALSE),)=0,"",VLOOKUP(AF290,구분자!$B:$C,2,FALSE))</f>
        <v>5.625</v>
      </c>
    </row>
    <row r="291" spans="1:33">
      <c r="A291" t="s">
        <v>109</v>
      </c>
      <c r="B291" t="s">
        <v>7</v>
      </c>
      <c r="C291">
        <f>IF(IFERROR(VLOOKUP(B291,구분자!$B:$C,2,FALSE),)=0,"",VLOOKUP(B291,구분자!$B:$C,2,FALSE))</f>
        <v>11.25</v>
      </c>
      <c r="P291" t="s">
        <v>92</v>
      </c>
      <c r="Q291" t="s">
        <v>7</v>
      </c>
      <c r="R291">
        <f>IF(IFERROR(VLOOKUP(Q291,구분자!$B:$C,2,FALSE),)=0,"",VLOOKUP(Q291,구분자!$B:$C,2,FALSE))</f>
        <v>11.25</v>
      </c>
      <c r="AE291" t="s">
        <v>223</v>
      </c>
      <c r="AF291" t="s">
        <v>7</v>
      </c>
      <c r="AG291">
        <f>IF(IFERROR(VLOOKUP(AF291,구분자!$B:$C,2,FALSE),)=0,"",VLOOKUP(AF291,구분자!$B:$C,2,FALSE))</f>
        <v>11.25</v>
      </c>
    </row>
    <row r="292" spans="1:33">
      <c r="A292" t="s">
        <v>100</v>
      </c>
      <c r="B292" t="s">
        <v>7</v>
      </c>
      <c r="C292">
        <f>IF(IFERROR(VLOOKUP(B292,구분자!$B:$C,2,FALSE),)=0,"",VLOOKUP(B292,구분자!$B:$C,2,FALSE))</f>
        <v>11.25</v>
      </c>
      <c r="P292" t="s">
        <v>170</v>
      </c>
      <c r="Q292" t="s">
        <v>9</v>
      </c>
      <c r="R292">
        <f>IF(IFERROR(VLOOKUP(Q292,구분자!$B:$C,2,FALSE),)=0,"",VLOOKUP(Q292,구분자!$B:$C,2,FALSE))</f>
        <v>22.5</v>
      </c>
      <c r="AE292" t="s">
        <v>75</v>
      </c>
      <c r="AF292" t="s">
        <v>7</v>
      </c>
      <c r="AG292">
        <f>IF(IFERROR(VLOOKUP(AF292,구분자!$B:$C,2,FALSE),)=0,"",VLOOKUP(AF292,구분자!$B:$C,2,FALSE))</f>
        <v>11.25</v>
      </c>
    </row>
    <row r="293" spans="1:33">
      <c r="A293" t="s">
        <v>109</v>
      </c>
      <c r="B293" t="s">
        <v>9</v>
      </c>
      <c r="C293">
        <f>IF(IFERROR(VLOOKUP(B293,구분자!$B:$C,2,FALSE),)=0,"",VLOOKUP(B293,구분자!$B:$C,2,FALSE))</f>
        <v>22.5</v>
      </c>
      <c r="P293" t="s">
        <v>70</v>
      </c>
      <c r="Q293" t="s">
        <v>9</v>
      </c>
      <c r="R293">
        <f>IF(IFERROR(VLOOKUP(Q293,구분자!$B:$C,2,FALSE),)=0,"",VLOOKUP(Q293,구분자!$B:$C,2,FALSE))</f>
        <v>22.5</v>
      </c>
      <c r="AE293" t="s">
        <v>204</v>
      </c>
      <c r="AF293" t="s">
        <v>7</v>
      </c>
      <c r="AG293">
        <f>IF(IFERROR(VLOOKUP(AF293,구분자!$B:$C,2,FALSE),)=0,"",VLOOKUP(AF293,구분자!$B:$C,2,FALSE))</f>
        <v>11.25</v>
      </c>
    </row>
    <row r="294" spans="1:33">
      <c r="A294" t="s">
        <v>100</v>
      </c>
      <c r="B294" t="s">
        <v>9</v>
      </c>
      <c r="C294">
        <f>IF(IFERROR(VLOOKUP(B294,구분자!$B:$C,2,FALSE),)=0,"",VLOOKUP(B294,구분자!$B:$C,2,FALSE))</f>
        <v>22.5</v>
      </c>
      <c r="P294" t="s">
        <v>187</v>
      </c>
      <c r="Q294" t="s">
        <v>5</v>
      </c>
      <c r="R294">
        <f>IF(IFERROR(VLOOKUP(Q294,구분자!$B:$C,2,FALSE),)=0,"",VLOOKUP(Q294,구분자!$B:$C,2,FALSE))</f>
        <v>5.625</v>
      </c>
      <c r="AE294" t="s">
        <v>101</v>
      </c>
      <c r="AF294" t="s">
        <v>7</v>
      </c>
      <c r="AG294">
        <f>IF(IFERROR(VLOOKUP(AF294,구분자!$B:$C,2,FALSE),)=0,"",VLOOKUP(AF294,구분자!$B:$C,2,FALSE))</f>
        <v>11.25</v>
      </c>
    </row>
    <row r="295" spans="1:33">
      <c r="A295" t="s">
        <v>72</v>
      </c>
      <c r="B295" t="s">
        <v>5</v>
      </c>
      <c r="C295">
        <f>IF(IFERROR(VLOOKUP(B295,구분자!$B:$C,2,FALSE),)=0,"",VLOOKUP(B295,구분자!$B:$C,2,FALSE))</f>
        <v>5.625</v>
      </c>
      <c r="P295" t="s">
        <v>363</v>
      </c>
      <c r="Q295" t="s">
        <v>5</v>
      </c>
      <c r="R295">
        <f>IF(IFERROR(VLOOKUP(Q295,구분자!$B:$C,2,FALSE),)=0,"",VLOOKUP(Q295,구분자!$B:$C,2,FALSE))</f>
        <v>5.625</v>
      </c>
      <c r="AE295" t="s">
        <v>223</v>
      </c>
      <c r="AF295" t="s">
        <v>9</v>
      </c>
      <c r="AG295">
        <f>IF(IFERROR(VLOOKUP(AF295,구분자!$B:$C,2,FALSE),)=0,"",VLOOKUP(AF295,구분자!$B:$C,2,FALSE))</f>
        <v>22.5</v>
      </c>
    </row>
    <row r="296" spans="1:33">
      <c r="A296" t="s">
        <v>364</v>
      </c>
      <c r="B296" t="s">
        <v>5</v>
      </c>
      <c r="C296">
        <f>IF(IFERROR(VLOOKUP(B296,구분자!$B:$C,2,FALSE),)=0,"",VLOOKUP(B296,구분자!$B:$C,2,FALSE))</f>
        <v>5.625</v>
      </c>
      <c r="P296" t="s">
        <v>108</v>
      </c>
      <c r="Q296" t="s">
        <v>5</v>
      </c>
      <c r="R296">
        <f>IF(IFERROR(VLOOKUP(Q296,구분자!$B:$C,2,FALSE),)=0,"",VLOOKUP(Q296,구분자!$B:$C,2,FALSE))</f>
        <v>5.625</v>
      </c>
      <c r="AE296" t="s">
        <v>101</v>
      </c>
      <c r="AF296" t="s">
        <v>9</v>
      </c>
      <c r="AG296">
        <f>IF(IFERROR(VLOOKUP(AF296,구분자!$B:$C,2,FALSE),)=0,"",VLOOKUP(AF296,구분자!$B:$C,2,FALSE))</f>
        <v>22.5</v>
      </c>
    </row>
    <row r="297" spans="1:33">
      <c r="A297" t="s">
        <v>365</v>
      </c>
      <c r="B297" t="s">
        <v>5</v>
      </c>
      <c r="C297">
        <f>IF(IFERROR(VLOOKUP(B297,구분자!$B:$C,2,FALSE),)=0,"",VLOOKUP(B297,구분자!$B:$C,2,FALSE))</f>
        <v>5.625</v>
      </c>
      <c r="P297" t="s">
        <v>366</v>
      </c>
      <c r="Q297" t="s">
        <v>5</v>
      </c>
      <c r="R297">
        <f>IF(IFERROR(VLOOKUP(Q297,구분자!$B:$C,2,FALSE),)=0,"",VLOOKUP(Q297,구분자!$B:$C,2,FALSE))</f>
        <v>5.625</v>
      </c>
      <c r="AE297" t="s">
        <v>215</v>
      </c>
      <c r="AF297" t="s">
        <v>5</v>
      </c>
      <c r="AG297">
        <f>IF(IFERROR(VLOOKUP(AF297,구분자!$B:$C,2,FALSE),)=0,"",VLOOKUP(AF297,구분자!$B:$C,2,FALSE))</f>
        <v>5.625</v>
      </c>
    </row>
    <row r="298" spans="1:33">
      <c r="A298" t="s">
        <v>367</v>
      </c>
      <c r="B298" t="s">
        <v>5</v>
      </c>
      <c r="C298">
        <f>IF(IFERROR(VLOOKUP(B298,구분자!$B:$C,2,FALSE),)=0,"",VLOOKUP(B298,구분자!$B:$C,2,FALSE))</f>
        <v>5.625</v>
      </c>
      <c r="P298" t="s">
        <v>51</v>
      </c>
      <c r="Q298" t="s">
        <v>5</v>
      </c>
      <c r="R298">
        <f>IF(IFERROR(VLOOKUP(Q298,구분자!$B:$C,2,FALSE),)=0,"",VLOOKUP(Q298,구분자!$B:$C,2,FALSE))</f>
        <v>5.625</v>
      </c>
      <c r="AE298" t="s">
        <v>257</v>
      </c>
      <c r="AF298" t="s">
        <v>5</v>
      </c>
      <c r="AG298">
        <f>IF(IFERROR(VLOOKUP(AF298,구분자!$B:$C,2,FALSE),)=0,"",VLOOKUP(AF298,구분자!$B:$C,2,FALSE))</f>
        <v>5.625</v>
      </c>
    </row>
    <row r="299" spans="1:33">
      <c r="A299" t="s">
        <v>368</v>
      </c>
      <c r="B299" t="s">
        <v>5</v>
      </c>
      <c r="C299">
        <f>IF(IFERROR(VLOOKUP(B299,구분자!$B:$C,2,FALSE),)=0,"",VLOOKUP(B299,구분자!$B:$C,2,FALSE))</f>
        <v>5.625</v>
      </c>
      <c r="P299" t="s">
        <v>349</v>
      </c>
      <c r="Q299" t="s">
        <v>5</v>
      </c>
      <c r="R299">
        <f>IF(IFERROR(VLOOKUP(Q299,구분자!$B:$C,2,FALSE),)=0,"",VLOOKUP(Q299,구분자!$B:$C,2,FALSE))</f>
        <v>5.625</v>
      </c>
      <c r="AE299" t="s">
        <v>100</v>
      </c>
      <c r="AF299" t="s">
        <v>5</v>
      </c>
      <c r="AG299">
        <f>IF(IFERROR(VLOOKUP(AF299,구분자!$B:$C,2,FALSE),)=0,"",VLOOKUP(AF299,구분자!$B:$C,2,FALSE))</f>
        <v>5.625</v>
      </c>
    </row>
    <row r="300" spans="1:33">
      <c r="A300" t="s">
        <v>111</v>
      </c>
      <c r="B300" t="s">
        <v>5</v>
      </c>
      <c r="C300">
        <f>IF(IFERROR(VLOOKUP(B300,구분자!$B:$C,2,FALSE),)=0,"",VLOOKUP(B300,구분자!$B:$C,2,FALSE))</f>
        <v>5.625</v>
      </c>
      <c r="P300" t="s">
        <v>246</v>
      </c>
      <c r="Q300" t="s">
        <v>5</v>
      </c>
      <c r="R300">
        <f>IF(IFERROR(VLOOKUP(Q300,구분자!$B:$C,2,FALSE),)=0,"",VLOOKUP(Q300,구분자!$B:$C,2,FALSE))</f>
        <v>5.625</v>
      </c>
      <c r="AE300" t="s">
        <v>298</v>
      </c>
      <c r="AF300" t="s">
        <v>5</v>
      </c>
      <c r="AG300">
        <f>IF(IFERROR(VLOOKUP(AF300,구분자!$B:$C,2,FALSE),)=0,"",VLOOKUP(AF300,구분자!$B:$C,2,FALSE))</f>
        <v>5.625</v>
      </c>
    </row>
    <row r="301" spans="1:33">
      <c r="A301" t="s">
        <v>369</v>
      </c>
      <c r="B301" t="s">
        <v>5</v>
      </c>
      <c r="C301">
        <f>IF(IFERROR(VLOOKUP(B301,구분자!$B:$C,2,FALSE),)=0,"",VLOOKUP(B301,구분자!$B:$C,2,FALSE))</f>
        <v>5.625</v>
      </c>
      <c r="P301" t="s">
        <v>187</v>
      </c>
      <c r="Q301" t="s">
        <v>7</v>
      </c>
      <c r="R301">
        <f>IF(IFERROR(VLOOKUP(Q301,구분자!$B:$C,2,FALSE),)=0,"",VLOOKUP(Q301,구분자!$B:$C,2,FALSE))</f>
        <v>11.25</v>
      </c>
      <c r="AE301" t="s">
        <v>201</v>
      </c>
      <c r="AF301" t="s">
        <v>5</v>
      </c>
      <c r="AG301">
        <f>IF(IFERROR(VLOOKUP(AF301,구분자!$B:$C,2,FALSE),)=0,"",VLOOKUP(AF301,구분자!$B:$C,2,FALSE))</f>
        <v>5.625</v>
      </c>
    </row>
    <row r="302" spans="1:33">
      <c r="A302" t="s">
        <v>370</v>
      </c>
      <c r="B302" t="s">
        <v>5</v>
      </c>
      <c r="C302">
        <f>IF(IFERROR(VLOOKUP(B302,구분자!$B:$C,2,FALSE),)=0,"",VLOOKUP(B302,구분자!$B:$C,2,FALSE))</f>
        <v>5.625</v>
      </c>
      <c r="P302" t="s">
        <v>363</v>
      </c>
      <c r="Q302" t="s">
        <v>7</v>
      </c>
      <c r="R302">
        <f>IF(IFERROR(VLOOKUP(Q302,구분자!$B:$C,2,FALSE),)=0,"",VLOOKUP(Q302,구분자!$B:$C,2,FALSE))</f>
        <v>11.25</v>
      </c>
      <c r="AE302" t="s">
        <v>371</v>
      </c>
      <c r="AF302" t="s">
        <v>5</v>
      </c>
      <c r="AG302">
        <f>IF(IFERROR(VLOOKUP(AF302,구분자!$B:$C,2,FALSE),)=0,"",VLOOKUP(AF302,구분자!$B:$C,2,FALSE))</f>
        <v>5.625</v>
      </c>
    </row>
    <row r="303" spans="1:33">
      <c r="A303" t="s">
        <v>72</v>
      </c>
      <c r="B303" t="s">
        <v>7</v>
      </c>
      <c r="C303">
        <f>IF(IFERROR(VLOOKUP(B303,구분자!$B:$C,2,FALSE),)=0,"",VLOOKUP(B303,구분자!$B:$C,2,FALSE))</f>
        <v>11.25</v>
      </c>
      <c r="P303" t="s">
        <v>108</v>
      </c>
      <c r="Q303" t="s">
        <v>7</v>
      </c>
      <c r="R303">
        <f>IF(IFERROR(VLOOKUP(Q303,구분자!$B:$C,2,FALSE),)=0,"",VLOOKUP(Q303,구분자!$B:$C,2,FALSE))</f>
        <v>11.25</v>
      </c>
      <c r="AE303" t="s">
        <v>191</v>
      </c>
      <c r="AF303" t="s">
        <v>5</v>
      </c>
      <c r="AG303">
        <f>IF(IFERROR(VLOOKUP(AF303,구분자!$B:$C,2,FALSE),)=0,"",VLOOKUP(AF303,구분자!$B:$C,2,FALSE))</f>
        <v>5.625</v>
      </c>
    </row>
    <row r="304" spans="1:33">
      <c r="A304" t="s">
        <v>364</v>
      </c>
      <c r="B304" t="s">
        <v>7</v>
      </c>
      <c r="C304">
        <f>IF(IFERROR(VLOOKUP(B304,구분자!$B:$C,2,FALSE),)=0,"",VLOOKUP(B304,구분자!$B:$C,2,FALSE))</f>
        <v>11.25</v>
      </c>
      <c r="P304" t="s">
        <v>366</v>
      </c>
      <c r="Q304" t="s">
        <v>7</v>
      </c>
      <c r="R304">
        <f>IF(IFERROR(VLOOKUP(Q304,구분자!$B:$C,2,FALSE),)=0,"",VLOOKUP(Q304,구분자!$B:$C,2,FALSE))</f>
        <v>11.25</v>
      </c>
      <c r="AE304" t="s">
        <v>145</v>
      </c>
      <c r="AF304" t="s">
        <v>5</v>
      </c>
      <c r="AG304">
        <f>IF(IFERROR(VLOOKUP(AF304,구분자!$B:$C,2,FALSE),)=0,"",VLOOKUP(AF304,구분자!$B:$C,2,FALSE))</f>
        <v>5.625</v>
      </c>
    </row>
    <row r="305" spans="1:33">
      <c r="A305" t="s">
        <v>365</v>
      </c>
      <c r="B305" t="s">
        <v>7</v>
      </c>
      <c r="C305">
        <f>IF(IFERROR(VLOOKUP(B305,구분자!$B:$C,2,FALSE),)=0,"",VLOOKUP(B305,구분자!$B:$C,2,FALSE))</f>
        <v>11.25</v>
      </c>
      <c r="P305" t="s">
        <v>187</v>
      </c>
      <c r="Q305" t="s">
        <v>9</v>
      </c>
      <c r="R305">
        <f>IF(IFERROR(VLOOKUP(Q305,구분자!$B:$C,2,FALSE),)=0,"",VLOOKUP(Q305,구분자!$B:$C,2,FALSE))</f>
        <v>22.5</v>
      </c>
      <c r="AE305" t="s">
        <v>215</v>
      </c>
      <c r="AF305" t="s">
        <v>7</v>
      </c>
      <c r="AG305">
        <f>IF(IFERROR(VLOOKUP(AF305,구분자!$B:$C,2,FALSE),)=0,"",VLOOKUP(AF305,구분자!$B:$C,2,FALSE))</f>
        <v>11.25</v>
      </c>
    </row>
    <row r="306" spans="1:33">
      <c r="A306" t="s">
        <v>367</v>
      </c>
      <c r="B306" t="s">
        <v>7</v>
      </c>
      <c r="C306">
        <f>IF(IFERROR(VLOOKUP(B306,구분자!$B:$C,2,FALSE),)=0,"",VLOOKUP(B306,구분자!$B:$C,2,FALSE))</f>
        <v>11.25</v>
      </c>
      <c r="P306" t="s">
        <v>363</v>
      </c>
      <c r="Q306" t="s">
        <v>9</v>
      </c>
      <c r="R306">
        <f>IF(IFERROR(VLOOKUP(Q306,구분자!$B:$C,2,FALSE),)=0,"",VLOOKUP(Q306,구분자!$B:$C,2,FALSE))</f>
        <v>22.5</v>
      </c>
      <c r="AE306" t="s">
        <v>100</v>
      </c>
      <c r="AF306" t="s">
        <v>7</v>
      </c>
      <c r="AG306">
        <f>IF(IFERROR(VLOOKUP(AF306,구분자!$B:$C,2,FALSE),)=0,"",VLOOKUP(AF306,구분자!$B:$C,2,FALSE))</f>
        <v>11.25</v>
      </c>
    </row>
    <row r="307" spans="1:33">
      <c r="A307" t="s">
        <v>72</v>
      </c>
      <c r="B307" t="s">
        <v>9</v>
      </c>
      <c r="C307">
        <f>IF(IFERROR(VLOOKUP(B307,구분자!$B:$C,2,FALSE),)=0,"",VLOOKUP(B307,구분자!$B:$C,2,FALSE))</f>
        <v>22.5</v>
      </c>
      <c r="P307" t="s">
        <v>64</v>
      </c>
      <c r="Q307" t="s">
        <v>11</v>
      </c>
      <c r="R307">
        <f>IF(IFERROR(VLOOKUP(Q307,구분자!$B:$C,2,FALSE),)=0,"",VLOOKUP(Q307,구분자!$B:$C,2,FALSE))</f>
        <v>37.5</v>
      </c>
      <c r="AE307" t="s">
        <v>201</v>
      </c>
      <c r="AF307" t="s">
        <v>7</v>
      </c>
      <c r="AG307">
        <f>IF(IFERROR(VLOOKUP(AF307,구분자!$B:$C,2,FALSE),)=0,"",VLOOKUP(AF307,구분자!$B:$C,2,FALSE))</f>
        <v>11.25</v>
      </c>
    </row>
    <row r="308" spans="1:33">
      <c r="A308" t="s">
        <v>364</v>
      </c>
      <c r="B308" t="s">
        <v>9</v>
      </c>
      <c r="C308">
        <f>IF(IFERROR(VLOOKUP(B308,구분자!$B:$C,2,FALSE),)=0,"",VLOOKUP(B308,구분자!$B:$C,2,FALSE))</f>
        <v>22.5</v>
      </c>
      <c r="P308" t="s">
        <v>334</v>
      </c>
      <c r="Q308" t="s">
        <v>11</v>
      </c>
      <c r="R308">
        <f>IF(IFERROR(VLOOKUP(Q308,구분자!$B:$C,2,FALSE),)=0,"",VLOOKUP(Q308,구분자!$B:$C,2,FALSE))</f>
        <v>37.5</v>
      </c>
      <c r="AE308" t="s">
        <v>191</v>
      </c>
      <c r="AF308" t="s">
        <v>7</v>
      </c>
      <c r="AG308">
        <f>IF(IFERROR(VLOOKUP(AF308,구분자!$B:$C,2,FALSE),)=0,"",VLOOKUP(AF308,구분자!$B:$C,2,FALSE))</f>
        <v>11.25</v>
      </c>
    </row>
    <row r="309" spans="1:33">
      <c r="A309" t="s">
        <v>77</v>
      </c>
      <c r="B309" t="s">
        <v>5</v>
      </c>
      <c r="C309">
        <f>IF(IFERROR(VLOOKUP(B309,구분자!$B:$C,2,FALSE),)=0,"",VLOOKUP(B309,구분자!$B:$C,2,FALSE))</f>
        <v>5.625</v>
      </c>
      <c r="P309" t="s">
        <v>119</v>
      </c>
      <c r="Q309" t="s">
        <v>11</v>
      </c>
      <c r="R309">
        <f>IF(IFERROR(VLOOKUP(Q309,구분자!$B:$C,2,FALSE),)=0,"",VLOOKUP(Q309,구분자!$B:$C,2,FALSE))</f>
        <v>37.5</v>
      </c>
      <c r="AE309" t="s">
        <v>100</v>
      </c>
      <c r="AF309" t="s">
        <v>9</v>
      </c>
      <c r="AG309">
        <f>IF(IFERROR(VLOOKUP(AF309,구분자!$B:$C,2,FALSE),)=0,"",VLOOKUP(AF309,구분자!$B:$C,2,FALSE))</f>
        <v>22.5</v>
      </c>
    </row>
    <row r="310" spans="1:33">
      <c r="A310" t="s">
        <v>372</v>
      </c>
      <c r="B310" t="s">
        <v>5</v>
      </c>
      <c r="C310">
        <f>IF(IFERROR(VLOOKUP(B310,구분자!$B:$C,2,FALSE),)=0,"",VLOOKUP(B310,구분자!$B:$C,2,FALSE))</f>
        <v>5.625</v>
      </c>
      <c r="P310" t="s">
        <v>90</v>
      </c>
      <c r="Q310" t="s">
        <v>11</v>
      </c>
      <c r="R310">
        <f>IF(IFERROR(VLOOKUP(Q310,구분자!$B:$C,2,FALSE),)=0,"",VLOOKUP(Q310,구분자!$B:$C,2,FALSE))</f>
        <v>37.5</v>
      </c>
      <c r="AE310" t="s">
        <v>201</v>
      </c>
      <c r="AF310" t="s">
        <v>9</v>
      </c>
      <c r="AG310">
        <f>IF(IFERROR(VLOOKUP(AF310,구분자!$B:$C,2,FALSE),)=0,"",VLOOKUP(AF310,구분자!$B:$C,2,FALSE))</f>
        <v>22.5</v>
      </c>
    </row>
    <row r="311" spans="1:33">
      <c r="A311" t="s">
        <v>280</v>
      </c>
      <c r="B311" t="s">
        <v>5</v>
      </c>
      <c r="C311">
        <f>IF(IFERROR(VLOOKUP(B311,구분자!$B:$C,2,FALSE),)=0,"",VLOOKUP(B311,구분자!$B:$C,2,FALSE))</f>
        <v>5.625</v>
      </c>
      <c r="P311" t="s">
        <v>76</v>
      </c>
      <c r="Q311" t="s">
        <v>11</v>
      </c>
      <c r="R311">
        <f>IF(IFERROR(VLOOKUP(Q311,구분자!$B:$C,2,FALSE),)=0,"",VLOOKUP(Q311,구분자!$B:$C,2,FALSE))</f>
        <v>37.5</v>
      </c>
      <c r="AE311" t="s">
        <v>55</v>
      </c>
      <c r="AF311" t="s">
        <v>5</v>
      </c>
      <c r="AG311">
        <f>IF(IFERROR(VLOOKUP(AF311,구분자!$B:$C,2,FALSE),)=0,"",VLOOKUP(AF311,구분자!$B:$C,2,FALSE))</f>
        <v>5.625</v>
      </c>
    </row>
    <row r="312" spans="1:33">
      <c r="A312" t="s">
        <v>373</v>
      </c>
      <c r="B312" t="s">
        <v>5</v>
      </c>
      <c r="C312">
        <f>IF(IFERROR(VLOOKUP(B312,구분자!$B:$C,2,FALSE),)=0,"",VLOOKUP(B312,구분자!$B:$C,2,FALSE))</f>
        <v>5.625</v>
      </c>
      <c r="P312" t="s">
        <v>55</v>
      </c>
      <c r="Q312" t="s">
        <v>11</v>
      </c>
      <c r="R312">
        <f>IF(IFERROR(VLOOKUP(Q312,구분자!$B:$C,2,FALSE),)=0,"",VLOOKUP(Q312,구분자!$B:$C,2,FALSE))</f>
        <v>37.5</v>
      </c>
      <c r="AE312" t="s">
        <v>273</v>
      </c>
      <c r="AF312" t="s">
        <v>5</v>
      </c>
      <c r="AG312">
        <f>IF(IFERROR(VLOOKUP(AF312,구분자!$B:$C,2,FALSE),)=0,"",VLOOKUP(AF312,구분자!$B:$C,2,FALSE))</f>
        <v>5.625</v>
      </c>
    </row>
    <row r="313" spans="1:33">
      <c r="A313" t="s">
        <v>229</v>
      </c>
      <c r="B313" t="s">
        <v>5</v>
      </c>
      <c r="C313">
        <f>IF(IFERROR(VLOOKUP(B313,구분자!$B:$C,2,FALSE),)=0,"",VLOOKUP(B313,구분자!$B:$C,2,FALSE))</f>
        <v>5.625</v>
      </c>
      <c r="P313" t="s">
        <v>103</v>
      </c>
      <c r="Q313" t="s">
        <v>11</v>
      </c>
      <c r="R313">
        <f>IF(IFERROR(VLOOKUP(Q313,구분자!$B:$C,2,FALSE),)=0,"",VLOOKUP(Q313,구분자!$B:$C,2,FALSE))</f>
        <v>37.5</v>
      </c>
      <c r="AE313" t="s">
        <v>304</v>
      </c>
      <c r="AF313" t="s">
        <v>5</v>
      </c>
      <c r="AG313">
        <f>IF(IFERROR(VLOOKUP(AF313,구분자!$B:$C,2,FALSE),)=0,"",VLOOKUP(AF313,구분자!$B:$C,2,FALSE))</f>
        <v>5.625</v>
      </c>
    </row>
    <row r="314" spans="1:33">
      <c r="A314" t="s">
        <v>374</v>
      </c>
      <c r="B314" t="s">
        <v>5</v>
      </c>
      <c r="C314">
        <f>IF(IFERROR(VLOOKUP(B314,구분자!$B:$C,2,FALSE),)=0,"",VLOOKUP(B314,구분자!$B:$C,2,FALSE))</f>
        <v>5.625</v>
      </c>
      <c r="P314" t="s">
        <v>229</v>
      </c>
      <c r="Q314" t="s">
        <v>11</v>
      </c>
      <c r="R314">
        <f>IF(IFERROR(VLOOKUP(Q314,구분자!$B:$C,2,FALSE),)=0,"",VLOOKUP(Q314,구분자!$B:$C,2,FALSE))</f>
        <v>37.5</v>
      </c>
      <c r="AE314" t="s">
        <v>375</v>
      </c>
      <c r="AF314" t="s">
        <v>5</v>
      </c>
      <c r="AG314">
        <f>IF(IFERROR(VLOOKUP(AF314,구분자!$B:$C,2,FALSE),)=0,"",VLOOKUP(AF314,구분자!$B:$C,2,FALSE))</f>
        <v>5.625</v>
      </c>
    </row>
    <row r="315" spans="1:33">
      <c r="A315" t="s">
        <v>376</v>
      </c>
      <c r="B315" t="s">
        <v>5</v>
      </c>
      <c r="C315">
        <f>IF(IFERROR(VLOOKUP(B315,구분자!$B:$C,2,FALSE),)=0,"",VLOOKUP(B315,구분자!$B:$C,2,FALSE))</f>
        <v>5.625</v>
      </c>
      <c r="P315" t="s">
        <v>52</v>
      </c>
      <c r="Q315" t="s">
        <v>11</v>
      </c>
      <c r="R315">
        <f>IF(IFERROR(VLOOKUP(Q315,구분자!$B:$C,2,FALSE),)=0,"",VLOOKUP(Q315,구분자!$B:$C,2,FALSE))</f>
        <v>37.5</v>
      </c>
      <c r="AE315" t="s">
        <v>377</v>
      </c>
      <c r="AF315" t="s">
        <v>5</v>
      </c>
      <c r="AG315">
        <f>IF(IFERROR(VLOOKUP(AF315,구분자!$B:$C,2,FALSE),)=0,"",VLOOKUP(AF315,구분자!$B:$C,2,FALSE))</f>
        <v>5.625</v>
      </c>
    </row>
    <row r="316" spans="1:33">
      <c r="A316" t="s">
        <v>187</v>
      </c>
      <c r="B316" t="s">
        <v>5</v>
      </c>
      <c r="C316">
        <f>IF(IFERROR(VLOOKUP(B316,구분자!$B:$C,2,FALSE),)=0,"",VLOOKUP(B316,구분자!$B:$C,2,FALSE))</f>
        <v>5.625</v>
      </c>
      <c r="P316" t="s">
        <v>170</v>
      </c>
      <c r="Q316" t="s">
        <v>11</v>
      </c>
      <c r="R316">
        <f>IF(IFERROR(VLOOKUP(Q316,구분자!$B:$C,2,FALSE),)=0,"",VLOOKUP(Q316,구분자!$B:$C,2,FALSE))</f>
        <v>37.5</v>
      </c>
      <c r="AE316" t="s">
        <v>110</v>
      </c>
      <c r="AF316" t="s">
        <v>5</v>
      </c>
      <c r="AG316">
        <f>IF(IFERROR(VLOOKUP(AF316,구분자!$B:$C,2,FALSE),)=0,"",VLOOKUP(AF316,구분자!$B:$C,2,FALSE))</f>
        <v>5.625</v>
      </c>
    </row>
    <row r="317" spans="1:33">
      <c r="A317" t="s">
        <v>77</v>
      </c>
      <c r="B317" t="s">
        <v>7</v>
      </c>
      <c r="C317">
        <f>IF(IFERROR(VLOOKUP(B317,구분자!$B:$C,2,FALSE),)=0,"",VLOOKUP(B317,구분자!$B:$C,2,FALSE))</f>
        <v>11.25</v>
      </c>
      <c r="P317" t="s">
        <v>265</v>
      </c>
      <c r="Q317" t="s">
        <v>11</v>
      </c>
      <c r="R317">
        <f>IF(IFERROR(VLOOKUP(Q317,구분자!$B:$C,2,FALSE),)=0,"",VLOOKUP(Q317,구분자!$B:$C,2,FALSE))</f>
        <v>37.5</v>
      </c>
      <c r="AE317" t="s">
        <v>239</v>
      </c>
      <c r="AF317" t="s">
        <v>5</v>
      </c>
      <c r="AG317">
        <f>IF(IFERROR(VLOOKUP(AF317,구분자!$B:$C,2,FALSE),)=0,"",VLOOKUP(AF317,구분자!$B:$C,2,FALSE))</f>
        <v>5.625</v>
      </c>
    </row>
    <row r="318" spans="1:33">
      <c r="A318" t="s">
        <v>280</v>
      </c>
      <c r="B318" t="s">
        <v>7</v>
      </c>
      <c r="C318">
        <f>IF(IFERROR(VLOOKUP(B318,구분자!$B:$C,2,FALSE),)=0,"",VLOOKUP(B318,구분자!$B:$C,2,FALSE))</f>
        <v>11.25</v>
      </c>
      <c r="P318" t="s">
        <v>77</v>
      </c>
      <c r="Q318" t="s">
        <v>11</v>
      </c>
      <c r="R318">
        <f>IF(IFERROR(VLOOKUP(Q318,구분자!$B:$C,2,FALSE),)=0,"",VLOOKUP(Q318,구분자!$B:$C,2,FALSE))</f>
        <v>37.5</v>
      </c>
      <c r="AE318" t="s">
        <v>246</v>
      </c>
      <c r="AF318" t="s">
        <v>5</v>
      </c>
      <c r="AG318">
        <f>IF(IFERROR(VLOOKUP(AF318,구분자!$B:$C,2,FALSE),)=0,"",VLOOKUP(AF318,구분자!$B:$C,2,FALSE))</f>
        <v>5.625</v>
      </c>
    </row>
    <row r="319" spans="1:33">
      <c r="A319" t="s">
        <v>229</v>
      </c>
      <c r="B319" t="s">
        <v>7</v>
      </c>
      <c r="C319">
        <f>IF(IFERROR(VLOOKUP(B319,구분자!$B:$C,2,FALSE),)=0,"",VLOOKUP(B319,구분자!$B:$C,2,FALSE))</f>
        <v>11.25</v>
      </c>
      <c r="P319" t="s">
        <v>72</v>
      </c>
      <c r="Q319" t="s">
        <v>11</v>
      </c>
      <c r="R319">
        <f>IF(IFERROR(VLOOKUP(Q319,구분자!$B:$C,2,FALSE),)=0,"",VLOOKUP(Q319,구분자!$B:$C,2,FALSE))</f>
        <v>37.5</v>
      </c>
      <c r="AE319" t="s">
        <v>55</v>
      </c>
      <c r="AF319" t="s">
        <v>7</v>
      </c>
      <c r="AG319">
        <f>IF(IFERROR(VLOOKUP(AF319,구분자!$B:$C,2,FALSE),)=0,"",VLOOKUP(AF319,구분자!$B:$C,2,FALSE))</f>
        <v>11.25</v>
      </c>
    </row>
    <row r="320" spans="1:33">
      <c r="A320" t="s">
        <v>187</v>
      </c>
      <c r="B320" t="s">
        <v>7</v>
      </c>
      <c r="C320">
        <f>IF(IFERROR(VLOOKUP(B320,구분자!$B:$C,2,FALSE),)=0,"",VLOOKUP(B320,구분자!$B:$C,2,FALSE))</f>
        <v>11.25</v>
      </c>
      <c r="P320" t="s">
        <v>187</v>
      </c>
      <c r="Q320" t="s">
        <v>11</v>
      </c>
      <c r="R320">
        <f>IF(IFERROR(VLOOKUP(Q320,구분자!$B:$C,2,FALSE),)=0,"",VLOOKUP(Q320,구분자!$B:$C,2,FALSE))</f>
        <v>37.5</v>
      </c>
      <c r="AE320" t="s">
        <v>304</v>
      </c>
      <c r="AF320" t="s">
        <v>7</v>
      </c>
      <c r="AG320">
        <f>IF(IFERROR(VLOOKUP(AF320,구분자!$B:$C,2,FALSE),)=0,"",VLOOKUP(AF320,구분자!$B:$C,2,FALSE))</f>
        <v>11.25</v>
      </c>
    </row>
    <row r="321" spans="1:33">
      <c r="A321" t="s">
        <v>77</v>
      </c>
      <c r="B321" t="s">
        <v>9</v>
      </c>
      <c r="C321">
        <f>IF(IFERROR(VLOOKUP(B321,구분자!$B:$C,2,FALSE),)=0,"",VLOOKUP(B321,구분자!$B:$C,2,FALSE))</f>
        <v>22.5</v>
      </c>
      <c r="P321" t="s">
        <v>102</v>
      </c>
      <c r="Q321" t="s">
        <v>11</v>
      </c>
      <c r="R321">
        <f>IF(IFERROR(VLOOKUP(Q321,구분자!$B:$C,2,FALSE),)=0,"",VLOOKUP(Q321,구분자!$B:$C,2,FALSE))</f>
        <v>37.5</v>
      </c>
      <c r="AE321" t="s">
        <v>110</v>
      </c>
      <c r="AF321" t="s">
        <v>7</v>
      </c>
      <c r="AG321">
        <f>IF(IFERROR(VLOOKUP(AF321,구분자!$B:$C,2,FALSE),)=0,"",VLOOKUP(AF321,구분자!$B:$C,2,FALSE))</f>
        <v>11.25</v>
      </c>
    </row>
    <row r="322" spans="1:33">
      <c r="A322" t="s">
        <v>229</v>
      </c>
      <c r="B322" t="s">
        <v>9</v>
      </c>
      <c r="C322">
        <f>IF(IFERROR(VLOOKUP(B322,구분자!$B:$C,2,FALSE),)=0,"",VLOOKUP(B322,구분자!$B:$C,2,FALSE))</f>
        <v>22.5</v>
      </c>
      <c r="P322" t="s">
        <v>60</v>
      </c>
      <c r="Q322" t="s">
        <v>11</v>
      </c>
      <c r="R322">
        <f>IF(IFERROR(VLOOKUP(Q322,구분자!$B:$C,2,FALSE),)=0,"",VLOOKUP(Q322,구분자!$B:$C,2,FALSE))</f>
        <v>37.5</v>
      </c>
      <c r="AE322" t="s">
        <v>239</v>
      </c>
      <c r="AF322" t="s">
        <v>7</v>
      </c>
      <c r="AG322">
        <f>IF(IFERROR(VLOOKUP(AF322,구분자!$B:$C,2,FALSE),)=0,"",VLOOKUP(AF322,구분자!$B:$C,2,FALSE))</f>
        <v>11.25</v>
      </c>
    </row>
    <row r="323" spans="1:33">
      <c r="A323" t="s">
        <v>101</v>
      </c>
      <c r="B323" t="s">
        <v>5</v>
      </c>
      <c r="C323">
        <f>IF(IFERROR(VLOOKUP(B323,구분자!$B:$C,2,FALSE),)=0,"",VLOOKUP(B323,구분자!$B:$C,2,FALSE))</f>
        <v>5.625</v>
      </c>
      <c r="P323" t="s">
        <v>75</v>
      </c>
      <c r="Q323" t="s">
        <v>11</v>
      </c>
      <c r="R323">
        <f>IF(IFERROR(VLOOKUP(Q323,구분자!$B:$C,2,FALSE),)=0,"",VLOOKUP(Q323,구분자!$B:$C,2,FALSE))</f>
        <v>37.5</v>
      </c>
      <c r="AE323" t="s">
        <v>55</v>
      </c>
      <c r="AF323" t="s">
        <v>9</v>
      </c>
      <c r="AG323">
        <f>IF(IFERROR(VLOOKUP(AF323,구분자!$B:$C,2,FALSE),)=0,"",VLOOKUP(AF323,구분자!$B:$C,2,FALSE))</f>
        <v>22.5</v>
      </c>
    </row>
    <row r="324" spans="1:33">
      <c r="A324" t="s">
        <v>378</v>
      </c>
      <c r="B324" t="s">
        <v>5</v>
      </c>
      <c r="C324">
        <f>IF(IFERROR(VLOOKUP(B324,구분자!$B:$C,2,FALSE),)=0,"",VLOOKUP(B324,구분자!$B:$C,2,FALSE))</f>
        <v>5.625</v>
      </c>
      <c r="P324" t="s">
        <v>158</v>
      </c>
      <c r="Q324" t="s">
        <v>11</v>
      </c>
      <c r="R324">
        <f>IF(IFERROR(VLOOKUP(Q324,구분자!$B:$C,2,FALSE),)=0,"",VLOOKUP(Q324,구분자!$B:$C,2,FALSE))</f>
        <v>37.5</v>
      </c>
      <c r="AE324" t="s">
        <v>110</v>
      </c>
      <c r="AF324" t="s">
        <v>9</v>
      </c>
      <c r="AG324">
        <f>IF(IFERROR(VLOOKUP(AF324,구분자!$B:$C,2,FALSE),)=0,"",VLOOKUP(AF324,구분자!$B:$C,2,FALSE))</f>
        <v>22.5</v>
      </c>
    </row>
    <row r="325" spans="1:33">
      <c r="A325" t="s">
        <v>379</v>
      </c>
      <c r="B325" t="s">
        <v>5</v>
      </c>
      <c r="C325">
        <f>IF(IFERROR(VLOOKUP(B325,구분자!$B:$C,2,FALSE),)=0,"",VLOOKUP(B325,구분자!$B:$C,2,FALSE))</f>
        <v>5.625</v>
      </c>
      <c r="P325" t="s">
        <v>80</v>
      </c>
      <c r="Q325" t="s">
        <v>11</v>
      </c>
      <c r="R325">
        <f>IF(IFERROR(VLOOKUP(Q325,구분자!$B:$C,2,FALSE),)=0,"",VLOOKUP(Q325,구분자!$B:$C,2,FALSE))</f>
        <v>37.5</v>
      </c>
      <c r="AE325" t="s">
        <v>122</v>
      </c>
      <c r="AF325" t="s">
        <v>5</v>
      </c>
      <c r="AG325">
        <f>IF(IFERROR(VLOOKUP(AF325,구분자!$B:$C,2,FALSE),)=0,"",VLOOKUP(AF325,구분자!$B:$C,2,FALSE))</f>
        <v>5.625</v>
      </c>
    </row>
    <row r="326" spans="1:33">
      <c r="A326" t="s">
        <v>380</v>
      </c>
      <c r="B326" t="s">
        <v>5</v>
      </c>
      <c r="C326">
        <f>IF(IFERROR(VLOOKUP(B326,구분자!$B:$C,2,FALSE),)=0,"",VLOOKUP(B326,구분자!$B:$C,2,FALSE))</f>
        <v>5.625</v>
      </c>
      <c r="P326" t="s">
        <v>191</v>
      </c>
      <c r="Q326" t="s">
        <v>11</v>
      </c>
      <c r="R326">
        <f>IF(IFERROR(VLOOKUP(Q326,구분자!$B:$C,2,FALSE),)=0,"",VLOOKUP(Q326,구분자!$B:$C,2,FALSE))</f>
        <v>37.5</v>
      </c>
      <c r="AE326" t="s">
        <v>134</v>
      </c>
      <c r="AF326" t="s">
        <v>5</v>
      </c>
      <c r="AG326">
        <f>IF(IFERROR(VLOOKUP(AF326,구분자!$B:$C,2,FALSE),)=0,"",VLOOKUP(AF326,구분자!$B:$C,2,FALSE))</f>
        <v>5.625</v>
      </c>
    </row>
    <row r="327" spans="1:33">
      <c r="A327" t="s">
        <v>112</v>
      </c>
      <c r="B327" t="s">
        <v>5</v>
      </c>
      <c r="C327">
        <f>IF(IFERROR(VLOOKUP(B327,구분자!$B:$C,2,FALSE),)=0,"",VLOOKUP(B327,구분자!$B:$C,2,FALSE))</f>
        <v>5.625</v>
      </c>
      <c r="P327" t="s">
        <v>82</v>
      </c>
      <c r="Q327" t="s">
        <v>11</v>
      </c>
      <c r="R327">
        <f>IF(IFERROR(VLOOKUP(Q327,구분자!$B:$C,2,FALSE),)=0,"",VLOOKUP(Q327,구분자!$B:$C,2,FALSE))</f>
        <v>37.5</v>
      </c>
      <c r="AE327" t="s">
        <v>277</v>
      </c>
      <c r="AF327" t="s">
        <v>5</v>
      </c>
      <c r="AG327">
        <f>IF(IFERROR(VLOOKUP(AF327,구분자!$B:$C,2,FALSE),)=0,"",VLOOKUP(AF327,구분자!$B:$C,2,FALSE))</f>
        <v>5.625</v>
      </c>
    </row>
    <row r="328" spans="1:33">
      <c r="A328" t="s">
        <v>381</v>
      </c>
      <c r="B328" t="s">
        <v>5</v>
      </c>
      <c r="C328">
        <f>IF(IFERROR(VLOOKUP(B328,구분자!$B:$C,2,FALSE),)=0,"",VLOOKUP(B328,구분자!$B:$C,2,FALSE))</f>
        <v>5.625</v>
      </c>
      <c r="P328" t="s">
        <v>155</v>
      </c>
      <c r="Q328" t="s">
        <v>11</v>
      </c>
      <c r="R328">
        <f>IF(IFERROR(VLOOKUP(Q328,구분자!$B:$C,2,FALSE),)=0,"",VLOOKUP(Q328,구분자!$B:$C,2,FALSE))</f>
        <v>37.5</v>
      </c>
      <c r="AE328" t="s">
        <v>382</v>
      </c>
      <c r="AF328" t="s">
        <v>5</v>
      </c>
      <c r="AG328">
        <f>IF(IFERROR(VLOOKUP(AF328,구분자!$B:$C,2,FALSE),)=0,"",VLOOKUP(AF328,구분자!$B:$C,2,FALSE))</f>
        <v>5.625</v>
      </c>
    </row>
    <row r="329" spans="1:33">
      <c r="A329" t="s">
        <v>217</v>
      </c>
      <c r="B329" t="s">
        <v>5</v>
      </c>
      <c r="C329">
        <f>IF(IFERROR(VLOOKUP(B329,구분자!$B:$C,2,FALSE),)=0,"",VLOOKUP(B329,구분자!$B:$C,2,FALSE))</f>
        <v>5.625</v>
      </c>
      <c r="P329" t="s">
        <v>58</v>
      </c>
      <c r="Q329" t="s">
        <v>11</v>
      </c>
      <c r="R329">
        <f>IF(IFERROR(VLOOKUP(Q329,구분자!$B:$C,2,FALSE),)=0,"",VLOOKUP(Q329,구분자!$B:$C,2,FALSE))</f>
        <v>37.5</v>
      </c>
      <c r="AE329" t="s">
        <v>141</v>
      </c>
      <c r="AF329" t="s">
        <v>5</v>
      </c>
      <c r="AG329">
        <f>IF(IFERROR(VLOOKUP(AF329,구분자!$B:$C,2,FALSE),)=0,"",VLOOKUP(AF329,구분자!$B:$C,2,FALSE))</f>
        <v>5.625</v>
      </c>
    </row>
    <row r="330" spans="1:33">
      <c r="A330" t="s">
        <v>383</v>
      </c>
      <c r="B330" t="s">
        <v>5</v>
      </c>
      <c r="C330">
        <f>IF(IFERROR(VLOOKUP(B330,구분자!$B:$C,2,FALSE),)=0,"",VLOOKUP(B330,구분자!$B:$C,2,FALSE))</f>
        <v>5.625</v>
      </c>
      <c r="P330" t="s">
        <v>110</v>
      </c>
      <c r="Q330" t="s">
        <v>11</v>
      </c>
      <c r="R330">
        <f>IF(IFERROR(VLOOKUP(Q330,구분자!$B:$C,2,FALSE),)=0,"",VLOOKUP(Q330,구분자!$B:$C,2,FALSE))</f>
        <v>37.5</v>
      </c>
      <c r="AE330" t="s">
        <v>99</v>
      </c>
      <c r="AF330" t="s">
        <v>5</v>
      </c>
      <c r="AG330">
        <f>IF(IFERROR(VLOOKUP(AF330,구분자!$B:$C,2,FALSE),)=0,"",VLOOKUP(AF330,구분자!$B:$C,2,FALSE))</f>
        <v>5.625</v>
      </c>
    </row>
    <row r="331" spans="1:33">
      <c r="A331" t="s">
        <v>101</v>
      </c>
      <c r="B331" t="s">
        <v>7</v>
      </c>
      <c r="C331">
        <f>IF(IFERROR(VLOOKUP(B331,구분자!$B:$C,2,FALSE),)=0,"",VLOOKUP(B331,구분자!$B:$C,2,FALSE))</f>
        <v>11.25</v>
      </c>
      <c r="P331" t="s">
        <v>64</v>
      </c>
      <c r="Q331" t="s">
        <v>13</v>
      </c>
      <c r="R331">
        <f>IF(IFERROR(VLOOKUP(Q331,구분자!$B:$C,2,FALSE),)=0,"",VLOOKUP(Q331,구분자!$B:$C,2,FALSE))</f>
        <v>75</v>
      </c>
      <c r="AE331" t="s">
        <v>384</v>
      </c>
      <c r="AF331" t="s">
        <v>5</v>
      </c>
      <c r="AG331">
        <f>IF(IFERROR(VLOOKUP(AF331,구분자!$B:$C,2,FALSE),)=0,"",VLOOKUP(AF331,구분자!$B:$C,2,FALSE))</f>
        <v>5.625</v>
      </c>
    </row>
    <row r="332" spans="1:33">
      <c r="A332" t="s">
        <v>380</v>
      </c>
      <c r="B332" t="s">
        <v>7</v>
      </c>
      <c r="C332">
        <f>IF(IFERROR(VLOOKUP(B332,구분자!$B:$C,2,FALSE),)=0,"",VLOOKUP(B332,구분자!$B:$C,2,FALSE))</f>
        <v>11.25</v>
      </c>
      <c r="P332" t="s">
        <v>119</v>
      </c>
      <c r="Q332" t="s">
        <v>13</v>
      </c>
      <c r="R332">
        <f>IF(IFERROR(VLOOKUP(Q332,구분자!$B:$C,2,FALSE),)=0,"",VLOOKUP(Q332,구분자!$B:$C,2,FALSE))</f>
        <v>75</v>
      </c>
      <c r="AE332" t="s">
        <v>112</v>
      </c>
      <c r="AF332" t="s">
        <v>5</v>
      </c>
      <c r="AG332">
        <f>IF(IFERROR(VLOOKUP(AF332,구분자!$B:$C,2,FALSE),)=0,"",VLOOKUP(AF332,구분자!$B:$C,2,FALSE))</f>
        <v>5.625</v>
      </c>
    </row>
    <row r="333" spans="1:33">
      <c r="A333" t="s">
        <v>112</v>
      </c>
      <c r="B333" t="s">
        <v>7</v>
      </c>
      <c r="C333">
        <f>IF(IFERROR(VLOOKUP(B333,구분자!$B:$C,2,FALSE),)=0,"",VLOOKUP(B333,구분자!$B:$C,2,FALSE))</f>
        <v>11.25</v>
      </c>
      <c r="P333" t="s">
        <v>90</v>
      </c>
      <c r="Q333" t="s">
        <v>13</v>
      </c>
      <c r="R333">
        <f>IF(IFERROR(VLOOKUP(Q333,구분자!$B:$C,2,FALSE),)=0,"",VLOOKUP(Q333,구분자!$B:$C,2,FALSE))</f>
        <v>75</v>
      </c>
      <c r="AE333" t="s">
        <v>122</v>
      </c>
      <c r="AF333" t="s">
        <v>7</v>
      </c>
      <c r="AG333">
        <f>IF(IFERROR(VLOOKUP(AF333,구분자!$B:$C,2,FALSE),)=0,"",VLOOKUP(AF333,구분자!$B:$C,2,FALSE))</f>
        <v>11.25</v>
      </c>
    </row>
    <row r="334" spans="1:33">
      <c r="A334" t="s">
        <v>217</v>
      </c>
      <c r="B334" t="s">
        <v>7</v>
      </c>
      <c r="C334">
        <f>IF(IFERROR(VLOOKUP(B334,구분자!$B:$C,2,FALSE),)=0,"",VLOOKUP(B334,구분자!$B:$C,2,FALSE))</f>
        <v>11.25</v>
      </c>
      <c r="P334" t="s">
        <v>76</v>
      </c>
      <c r="Q334" t="s">
        <v>13</v>
      </c>
      <c r="R334">
        <f>IF(IFERROR(VLOOKUP(Q334,구분자!$B:$C,2,FALSE),)=0,"",VLOOKUP(Q334,구분자!$B:$C,2,FALSE))</f>
        <v>75</v>
      </c>
      <c r="AE334" t="s">
        <v>277</v>
      </c>
      <c r="AF334" t="s">
        <v>7</v>
      </c>
      <c r="AG334">
        <f>IF(IFERROR(VLOOKUP(AF334,구분자!$B:$C,2,FALSE),)=0,"",VLOOKUP(AF334,구분자!$B:$C,2,FALSE))</f>
        <v>11.25</v>
      </c>
    </row>
    <row r="335" spans="1:33">
      <c r="A335" t="s">
        <v>101</v>
      </c>
      <c r="B335" t="s">
        <v>9</v>
      </c>
      <c r="C335">
        <f>IF(IFERROR(VLOOKUP(B335,구분자!$B:$C,2,FALSE),)=0,"",VLOOKUP(B335,구분자!$B:$C,2,FALSE))</f>
        <v>22.5</v>
      </c>
      <c r="P335" t="s">
        <v>229</v>
      </c>
      <c r="Q335" t="s">
        <v>13</v>
      </c>
      <c r="R335">
        <f>IF(IFERROR(VLOOKUP(Q335,구분자!$B:$C,2,FALSE),)=0,"",VLOOKUP(Q335,구분자!$B:$C,2,FALSE))</f>
        <v>75</v>
      </c>
      <c r="AE335" t="s">
        <v>141</v>
      </c>
      <c r="AF335" t="s">
        <v>7</v>
      </c>
      <c r="AG335">
        <f>IF(IFERROR(VLOOKUP(AF335,구분자!$B:$C,2,FALSE),)=0,"",VLOOKUP(AF335,구분자!$B:$C,2,FALSE))</f>
        <v>11.25</v>
      </c>
    </row>
    <row r="336" spans="1:33">
      <c r="A336" t="s">
        <v>112</v>
      </c>
      <c r="B336" t="s">
        <v>9</v>
      </c>
      <c r="C336">
        <f>IF(IFERROR(VLOOKUP(B336,구분자!$B:$C,2,FALSE),)=0,"",VLOOKUP(B336,구분자!$B:$C,2,FALSE))</f>
        <v>22.5</v>
      </c>
      <c r="P336" t="s">
        <v>55</v>
      </c>
      <c r="Q336" t="s">
        <v>13</v>
      </c>
      <c r="R336">
        <f>IF(IFERROR(VLOOKUP(Q336,구분자!$B:$C,2,FALSE),)=0,"",VLOOKUP(Q336,구분자!$B:$C,2,FALSE))</f>
        <v>75</v>
      </c>
      <c r="AE336" t="s">
        <v>112</v>
      </c>
      <c r="AF336" t="s">
        <v>7</v>
      </c>
      <c r="AG336">
        <f>IF(IFERROR(VLOOKUP(AF336,구분자!$B:$C,2,FALSE),)=0,"",VLOOKUP(AF336,구분자!$B:$C,2,FALSE))</f>
        <v>11.25</v>
      </c>
    </row>
    <row r="337" spans="1:33">
      <c r="A337" t="s">
        <v>60</v>
      </c>
      <c r="B337" t="s">
        <v>5</v>
      </c>
      <c r="C337">
        <f>IF(IFERROR(VLOOKUP(B337,구분자!$B:$C,2,FALSE),)=0,"",VLOOKUP(B337,구분자!$B:$C,2,FALSE))</f>
        <v>5.625</v>
      </c>
      <c r="P337" t="s">
        <v>52</v>
      </c>
      <c r="Q337" t="s">
        <v>13</v>
      </c>
      <c r="R337">
        <f>IF(IFERROR(VLOOKUP(Q337,구분자!$B:$C,2,FALSE),)=0,"",VLOOKUP(Q337,구분자!$B:$C,2,FALSE))</f>
        <v>75</v>
      </c>
      <c r="AE337" t="s">
        <v>277</v>
      </c>
      <c r="AF337" t="s">
        <v>9</v>
      </c>
      <c r="AG337">
        <f>IF(IFERROR(VLOOKUP(AF337,구분자!$B:$C,2,FALSE),)=0,"",VLOOKUP(AF337,구분자!$B:$C,2,FALSE))</f>
        <v>22.5</v>
      </c>
    </row>
    <row r="338" spans="1:33">
      <c r="A338" t="s">
        <v>385</v>
      </c>
      <c r="B338" t="s">
        <v>5</v>
      </c>
      <c r="C338">
        <f>IF(IFERROR(VLOOKUP(B338,구분자!$B:$C,2,FALSE),)=0,"",VLOOKUP(B338,구분자!$B:$C,2,FALSE))</f>
        <v>5.625</v>
      </c>
      <c r="P338" t="s">
        <v>265</v>
      </c>
      <c r="Q338" t="s">
        <v>13</v>
      </c>
      <c r="R338">
        <f>IF(IFERROR(VLOOKUP(Q338,구분자!$B:$C,2,FALSE),)=0,"",VLOOKUP(Q338,구분자!$B:$C,2,FALSE))</f>
        <v>75</v>
      </c>
      <c r="AE338" t="s">
        <v>112</v>
      </c>
      <c r="AF338" t="s">
        <v>9</v>
      </c>
      <c r="AG338">
        <f>IF(IFERROR(VLOOKUP(AF338,구분자!$B:$C,2,FALSE),)=0,"",VLOOKUP(AF338,구분자!$B:$C,2,FALSE))</f>
        <v>22.5</v>
      </c>
    </row>
    <row r="339" spans="1:33">
      <c r="A339" t="s">
        <v>386</v>
      </c>
      <c r="B339" t="s">
        <v>5</v>
      </c>
      <c r="C339">
        <f>IF(IFERROR(VLOOKUP(B339,구분자!$B:$C,2,FALSE),)=0,"",VLOOKUP(B339,구분자!$B:$C,2,FALSE))</f>
        <v>5.625</v>
      </c>
      <c r="P339" t="s">
        <v>77</v>
      </c>
      <c r="Q339" t="s">
        <v>13</v>
      </c>
      <c r="R339">
        <f>IF(IFERROR(VLOOKUP(Q339,구분자!$B:$C,2,FALSE),)=0,"",VLOOKUP(Q339,구분자!$B:$C,2,FALSE))</f>
        <v>75</v>
      </c>
      <c r="AE339" t="s">
        <v>122</v>
      </c>
      <c r="AF339" t="s">
        <v>11</v>
      </c>
      <c r="AG339">
        <f>IF(IFERROR(VLOOKUP(AF339,구분자!$B:$C,2,FALSE),)=0,"",VLOOKUP(AF339,구분자!$B:$C,2,FALSE))</f>
        <v>37.5</v>
      </c>
    </row>
    <row r="340" spans="1:33">
      <c r="A340" t="s">
        <v>387</v>
      </c>
      <c r="B340" t="s">
        <v>5</v>
      </c>
      <c r="C340">
        <f>IF(IFERROR(VLOOKUP(B340,구분자!$B:$C,2,FALSE),)=0,"",VLOOKUP(B340,구분자!$B:$C,2,FALSE))</f>
        <v>5.625</v>
      </c>
      <c r="P340" t="s">
        <v>72</v>
      </c>
      <c r="Q340" t="s">
        <v>13</v>
      </c>
      <c r="R340">
        <f>IF(IFERROR(VLOOKUP(Q340,구분자!$B:$C,2,FALSE),)=0,"",VLOOKUP(Q340,구분자!$B:$C,2,FALSE))</f>
        <v>75</v>
      </c>
      <c r="AE340" t="s">
        <v>116</v>
      </c>
      <c r="AF340" t="s">
        <v>11</v>
      </c>
      <c r="AG340">
        <f>IF(IFERROR(VLOOKUP(AF340,구분자!$B:$C,2,FALSE),)=0,"",VLOOKUP(AF340,구분자!$B:$C,2,FALSE))</f>
        <v>37.5</v>
      </c>
    </row>
    <row r="341" spans="1:33">
      <c r="A341" t="s">
        <v>388</v>
      </c>
      <c r="B341" t="s">
        <v>5</v>
      </c>
      <c r="C341">
        <f>IF(IFERROR(VLOOKUP(B341,구분자!$B:$C,2,FALSE),)=0,"",VLOOKUP(B341,구분자!$B:$C,2,FALSE))</f>
        <v>5.625</v>
      </c>
      <c r="P341" t="s">
        <v>102</v>
      </c>
      <c r="Q341" t="s">
        <v>13</v>
      </c>
      <c r="R341">
        <f>IF(IFERROR(VLOOKUP(Q341,구분자!$B:$C,2,FALSE),)=0,"",VLOOKUP(Q341,구분자!$B:$C,2,FALSE))</f>
        <v>75</v>
      </c>
      <c r="AE341" t="s">
        <v>58</v>
      </c>
      <c r="AF341" t="s">
        <v>11</v>
      </c>
      <c r="AG341">
        <f>IF(IFERROR(VLOOKUP(AF341,구분자!$B:$C,2,FALSE),)=0,"",VLOOKUP(AF341,구분자!$B:$C,2,FALSE))</f>
        <v>37.5</v>
      </c>
    </row>
    <row r="342" spans="1:33">
      <c r="A342" t="s">
        <v>389</v>
      </c>
      <c r="B342" t="s">
        <v>5</v>
      </c>
      <c r="C342">
        <f>IF(IFERROR(VLOOKUP(B342,구분자!$B:$C,2,FALSE),)=0,"",VLOOKUP(B342,구분자!$B:$C,2,FALSE))</f>
        <v>5.625</v>
      </c>
      <c r="P342" t="s">
        <v>60</v>
      </c>
      <c r="Q342" t="s">
        <v>13</v>
      </c>
      <c r="R342">
        <f>IF(IFERROR(VLOOKUP(Q342,구분자!$B:$C,2,FALSE),)=0,"",VLOOKUP(Q342,구분자!$B:$C,2,FALSE))</f>
        <v>75</v>
      </c>
      <c r="AE342" t="s">
        <v>77</v>
      </c>
      <c r="AF342" t="s">
        <v>11</v>
      </c>
      <c r="AG342">
        <f>IF(IFERROR(VLOOKUP(AF342,구분자!$B:$C,2,FALSE),)=0,"",VLOOKUP(AF342,구분자!$B:$C,2,FALSE))</f>
        <v>37.5</v>
      </c>
    </row>
    <row r="343" spans="1:33">
      <c r="A343" t="s">
        <v>272</v>
      </c>
      <c r="B343" t="s">
        <v>5</v>
      </c>
      <c r="C343">
        <f>IF(IFERROR(VLOOKUP(B343,구분자!$B:$C,2,FALSE),)=0,"",VLOOKUP(B343,구분자!$B:$C,2,FALSE))</f>
        <v>5.625</v>
      </c>
      <c r="P343" t="s">
        <v>158</v>
      </c>
      <c r="Q343" t="s">
        <v>13</v>
      </c>
      <c r="R343">
        <f>IF(IFERROR(VLOOKUP(Q343,구분자!$B:$C,2,FALSE),)=0,"",VLOOKUP(Q343,구분자!$B:$C,2,FALSE))</f>
        <v>75</v>
      </c>
      <c r="AE343" t="s">
        <v>82</v>
      </c>
      <c r="AF343" t="s">
        <v>11</v>
      </c>
      <c r="AG343">
        <f>IF(IFERROR(VLOOKUP(AF343,구분자!$B:$C,2,FALSE),)=0,"",VLOOKUP(AF343,구분자!$B:$C,2,FALSE))</f>
        <v>37.5</v>
      </c>
    </row>
    <row r="344" spans="1:33">
      <c r="A344" t="s">
        <v>390</v>
      </c>
      <c r="B344" t="s">
        <v>5</v>
      </c>
      <c r="C344">
        <f>IF(IFERROR(VLOOKUP(B344,구분자!$B:$C,2,FALSE),)=0,"",VLOOKUP(B344,구분자!$B:$C,2,FALSE))</f>
        <v>5.625</v>
      </c>
      <c r="P344" t="s">
        <v>191</v>
      </c>
      <c r="Q344" t="s">
        <v>13</v>
      </c>
      <c r="R344">
        <f>IF(IFERROR(VLOOKUP(Q344,구분자!$B:$C,2,FALSE),)=0,"",VLOOKUP(Q344,구분자!$B:$C,2,FALSE))</f>
        <v>75</v>
      </c>
      <c r="AE344" t="s">
        <v>69</v>
      </c>
      <c r="AF344" t="s">
        <v>11</v>
      </c>
      <c r="AG344">
        <f>IF(IFERROR(VLOOKUP(AF344,구분자!$B:$C,2,FALSE),)=0,"",VLOOKUP(AF344,구분자!$B:$C,2,FALSE))</f>
        <v>37.5</v>
      </c>
    </row>
    <row r="345" spans="1:33">
      <c r="A345" t="s">
        <v>60</v>
      </c>
      <c r="B345" t="s">
        <v>7</v>
      </c>
      <c r="C345">
        <f>IF(IFERROR(VLOOKUP(B345,구분자!$B:$C,2,FALSE),)=0,"",VLOOKUP(B345,구분자!$B:$C,2,FALSE))</f>
        <v>11.25</v>
      </c>
      <c r="P345" t="s">
        <v>75</v>
      </c>
      <c r="Q345" t="s">
        <v>13</v>
      </c>
      <c r="R345">
        <f>IF(IFERROR(VLOOKUP(Q345,구분자!$B:$C,2,FALSE),)=0,"",VLOOKUP(Q345,구분자!$B:$C,2,FALSE))</f>
        <v>75</v>
      </c>
      <c r="AE345" t="s">
        <v>102</v>
      </c>
      <c r="AF345" t="s">
        <v>11</v>
      </c>
      <c r="AG345">
        <f>IF(IFERROR(VLOOKUP(AF345,구분자!$B:$C,2,FALSE),)=0,"",VLOOKUP(AF345,구분자!$B:$C,2,FALSE))</f>
        <v>37.5</v>
      </c>
    </row>
    <row r="346" spans="1:33">
      <c r="A346" t="s">
        <v>386</v>
      </c>
      <c r="B346" t="s">
        <v>7</v>
      </c>
      <c r="C346">
        <f>IF(IFERROR(VLOOKUP(B346,구분자!$B:$C,2,FALSE),)=0,"",VLOOKUP(B346,구분자!$B:$C,2,FALSE))</f>
        <v>11.25</v>
      </c>
      <c r="P346" t="s">
        <v>82</v>
      </c>
      <c r="Q346" t="s">
        <v>13</v>
      </c>
      <c r="R346">
        <f>IF(IFERROR(VLOOKUP(Q346,구분자!$B:$C,2,FALSE),)=0,"",VLOOKUP(Q346,구분자!$B:$C,2,FALSE))</f>
        <v>75</v>
      </c>
      <c r="AE346" t="s">
        <v>80</v>
      </c>
      <c r="AF346" t="s">
        <v>11</v>
      </c>
      <c r="AG346">
        <f>IF(IFERROR(VLOOKUP(AF346,구분자!$B:$C,2,FALSE),)=0,"",VLOOKUP(AF346,구분자!$B:$C,2,FALSE))</f>
        <v>37.5</v>
      </c>
    </row>
    <row r="347" spans="1:33">
      <c r="A347" t="s">
        <v>389</v>
      </c>
      <c r="B347" t="s">
        <v>7</v>
      </c>
      <c r="C347">
        <f>IF(IFERROR(VLOOKUP(B347,구분자!$B:$C,2,FALSE),)=0,"",VLOOKUP(B347,구분자!$B:$C,2,FALSE))</f>
        <v>11.25</v>
      </c>
      <c r="P347" t="s">
        <v>58</v>
      </c>
      <c r="Q347" t="s">
        <v>13</v>
      </c>
      <c r="R347">
        <f>IF(IFERROR(VLOOKUP(Q347,구분자!$B:$C,2,FALSE),)=0,"",VLOOKUP(Q347,구분자!$B:$C,2,FALSE))</f>
        <v>75</v>
      </c>
      <c r="AE347" t="s">
        <v>76</v>
      </c>
      <c r="AF347" t="s">
        <v>11</v>
      </c>
      <c r="AG347">
        <f>IF(IFERROR(VLOOKUP(AF347,구분자!$B:$C,2,FALSE),)=0,"",VLOOKUP(AF347,구분자!$B:$C,2,FALSE))</f>
        <v>37.5</v>
      </c>
    </row>
    <row r="348" spans="1:33">
      <c r="A348" t="s">
        <v>272</v>
      </c>
      <c r="B348" t="s">
        <v>7</v>
      </c>
      <c r="C348">
        <f>IF(IFERROR(VLOOKUP(B348,구분자!$B:$C,2,FALSE),)=0,"",VLOOKUP(B348,구분자!$B:$C,2,FALSE))</f>
        <v>11.25</v>
      </c>
      <c r="P348" t="s">
        <v>155</v>
      </c>
      <c r="Q348" t="s">
        <v>13</v>
      </c>
      <c r="R348">
        <f>IF(IFERROR(VLOOKUP(Q348,구분자!$B:$C,2,FALSE),)=0,"",VLOOKUP(Q348,구분자!$B:$C,2,FALSE))</f>
        <v>75</v>
      </c>
      <c r="AE348" t="s">
        <v>187</v>
      </c>
      <c r="AF348" t="s">
        <v>11</v>
      </c>
      <c r="AG348">
        <f>IF(IFERROR(VLOOKUP(AF348,구분자!$B:$C,2,FALSE),)=0,"",VLOOKUP(AF348,구분자!$B:$C,2,FALSE))</f>
        <v>37.5</v>
      </c>
    </row>
    <row r="349" spans="1:33">
      <c r="A349" t="s">
        <v>60</v>
      </c>
      <c r="B349" t="s">
        <v>9</v>
      </c>
      <c r="C349">
        <f>IF(IFERROR(VLOOKUP(B349,구분자!$B:$C,2,FALSE),)=0,"",VLOOKUP(B349,구분자!$B:$C,2,FALSE))</f>
        <v>22.5</v>
      </c>
      <c r="P349" t="s">
        <v>53</v>
      </c>
      <c r="Q349" t="s">
        <v>15</v>
      </c>
      <c r="R349">
        <f>IF(IFERROR(VLOOKUP(Q349,구분자!$B:$C,2,FALSE),)=0,"",VLOOKUP(Q349,구분자!$B:$C,2,FALSE))</f>
        <v>112.5</v>
      </c>
      <c r="AE349" t="s">
        <v>73</v>
      </c>
      <c r="AF349" t="s">
        <v>11</v>
      </c>
      <c r="AG349">
        <f>IF(IFERROR(VLOOKUP(AF349,구분자!$B:$C,2,FALSE),)=0,"",VLOOKUP(AF349,구분자!$B:$C,2,FALSE))</f>
        <v>37.5</v>
      </c>
    </row>
    <row r="350" spans="1:33">
      <c r="A350" t="s">
        <v>272</v>
      </c>
      <c r="B350" t="s">
        <v>9</v>
      </c>
      <c r="C350">
        <f>IF(IFERROR(VLOOKUP(B350,구분자!$B:$C,2,FALSE),)=0,"",VLOOKUP(B350,구분자!$B:$C,2,FALSE))</f>
        <v>22.5</v>
      </c>
      <c r="P350" t="s">
        <v>59</v>
      </c>
      <c r="Q350" t="s">
        <v>15</v>
      </c>
      <c r="R350">
        <f>IF(IFERROR(VLOOKUP(Q350,구분자!$B:$C,2,FALSE),)=0,"",VLOOKUP(Q350,구분자!$B:$C,2,FALSE))</f>
        <v>112.5</v>
      </c>
      <c r="AE350" t="s">
        <v>101</v>
      </c>
      <c r="AF350" t="s">
        <v>11</v>
      </c>
      <c r="AG350">
        <f>IF(IFERROR(VLOOKUP(AF350,구분자!$B:$C,2,FALSE),)=0,"",VLOOKUP(AF350,구분자!$B:$C,2,FALSE))</f>
        <v>37.5</v>
      </c>
    </row>
    <row r="351" spans="1:33">
      <c r="P351" t="s">
        <v>95</v>
      </c>
      <c r="Q351" t="s">
        <v>15</v>
      </c>
      <c r="R351">
        <f>IF(IFERROR(VLOOKUP(Q351,구분자!$B:$C,2,FALSE),)=0,"",VLOOKUP(Q351,구분자!$B:$C,2,FALSE))</f>
        <v>112.5</v>
      </c>
      <c r="AE351" t="s">
        <v>165</v>
      </c>
      <c r="AF351" t="s">
        <v>11</v>
      </c>
      <c r="AG351">
        <f>IF(IFERROR(VLOOKUP(AF351,구분자!$B:$C,2,FALSE),)=0,"",VLOOKUP(AF351,구분자!$B:$C,2,FALSE))</f>
        <v>37.5</v>
      </c>
    </row>
    <row r="352" spans="1:33">
      <c r="P352" t="s">
        <v>67</v>
      </c>
      <c r="Q352" t="s">
        <v>15</v>
      </c>
      <c r="R352">
        <f>IF(IFERROR(VLOOKUP(Q352,구분자!$B:$C,2,FALSE),)=0,"",VLOOKUP(Q352,구분자!$B:$C,2,FALSE))</f>
        <v>112.5</v>
      </c>
      <c r="AE352" t="s">
        <v>170</v>
      </c>
      <c r="AF352" t="s">
        <v>11</v>
      </c>
      <c r="AG352">
        <f>IF(IFERROR(VLOOKUP(AF352,구분자!$B:$C,2,FALSE),)=0,"",VLOOKUP(AF352,구분자!$B:$C,2,FALSE))</f>
        <v>37.5</v>
      </c>
    </row>
    <row r="353" spans="16:33">
      <c r="P353" t="s">
        <v>119</v>
      </c>
      <c r="Q353" t="s">
        <v>15</v>
      </c>
      <c r="R353">
        <f>IF(IFERROR(VLOOKUP(Q353,구분자!$B:$C,2,FALSE),)=0,"",VLOOKUP(Q353,구분자!$B:$C,2,FALSE))</f>
        <v>112.5</v>
      </c>
      <c r="AE353" t="s">
        <v>95</v>
      </c>
      <c r="AF353" t="s">
        <v>11</v>
      </c>
      <c r="AG353">
        <f>IF(IFERROR(VLOOKUP(AF353,구분자!$B:$C,2,FALSE),)=0,"",VLOOKUP(AF353,구분자!$B:$C,2,FALSE))</f>
        <v>37.5</v>
      </c>
    </row>
    <row r="354" spans="16:33">
      <c r="P354" t="s">
        <v>102</v>
      </c>
      <c r="Q354" t="s">
        <v>15</v>
      </c>
      <c r="R354">
        <f>IF(IFERROR(VLOOKUP(Q354,구분자!$B:$C,2,FALSE),)=0,"",VLOOKUP(Q354,구분자!$B:$C,2,FALSE))</f>
        <v>112.5</v>
      </c>
      <c r="AE354" t="s">
        <v>201</v>
      </c>
      <c r="AF354" t="s">
        <v>11</v>
      </c>
      <c r="AG354">
        <f>IF(IFERROR(VLOOKUP(AF354,구분자!$B:$C,2,FALSE),)=0,"",VLOOKUP(AF354,구분자!$B:$C,2,FALSE))</f>
        <v>37.5</v>
      </c>
    </row>
    <row r="355" spans="16:33">
      <c r="P355" t="s">
        <v>82</v>
      </c>
      <c r="Q355" t="s">
        <v>15</v>
      </c>
      <c r="R355">
        <f>IF(IFERROR(VLOOKUP(Q355,구분자!$B:$C,2,FALSE),)=0,"",VLOOKUP(Q355,구분자!$B:$C,2,FALSE))</f>
        <v>112.5</v>
      </c>
      <c r="AE355" t="s">
        <v>67</v>
      </c>
      <c r="AF355" t="s">
        <v>11</v>
      </c>
      <c r="AG355">
        <f>IF(IFERROR(VLOOKUP(AF355,구분자!$B:$C,2,FALSE),)=0,"",VLOOKUP(AF355,구분자!$B:$C,2,FALSE))</f>
        <v>37.5</v>
      </c>
    </row>
    <row r="356" spans="16:33">
      <c r="P356" t="s">
        <v>90</v>
      </c>
      <c r="Q356" t="s">
        <v>15</v>
      </c>
      <c r="R356">
        <f>IF(IFERROR(VLOOKUP(Q356,구분자!$B:$C,2,FALSE),)=0,"",VLOOKUP(Q356,구분자!$B:$C,2,FALSE))</f>
        <v>112.5</v>
      </c>
      <c r="AE356" t="s">
        <v>66</v>
      </c>
      <c r="AF356" t="s">
        <v>11</v>
      </c>
      <c r="AG356">
        <f>IF(IFERROR(VLOOKUP(AF356,구분자!$B:$C,2,FALSE),)=0,"",VLOOKUP(AF356,구분자!$B:$C,2,FALSE))</f>
        <v>37.5</v>
      </c>
    </row>
    <row r="357" spans="16:33">
      <c r="P357" t="s">
        <v>76</v>
      </c>
      <c r="Q357" t="s">
        <v>15</v>
      </c>
      <c r="R357">
        <f>IF(IFERROR(VLOOKUP(Q357,구분자!$B:$C,2,FALSE),)=0,"",VLOOKUP(Q357,구분자!$B:$C,2,FALSE))</f>
        <v>112.5</v>
      </c>
      <c r="AE357" t="s">
        <v>119</v>
      </c>
      <c r="AF357" t="s">
        <v>11</v>
      </c>
      <c r="AG357">
        <f>IF(IFERROR(VLOOKUP(AF357,구분자!$B:$C,2,FALSE),)=0,"",VLOOKUP(AF357,구분자!$B:$C,2,FALSE))</f>
        <v>37.5</v>
      </c>
    </row>
    <row r="358" spans="16:33">
      <c r="P358" t="s">
        <v>229</v>
      </c>
      <c r="Q358" t="s">
        <v>15</v>
      </c>
      <c r="R358">
        <f>IF(IFERROR(VLOOKUP(Q358,구분자!$B:$C,2,FALSE),)=0,"",VLOOKUP(Q358,구분자!$B:$C,2,FALSE))</f>
        <v>112.5</v>
      </c>
      <c r="AE358" t="s">
        <v>60</v>
      </c>
      <c r="AF358" t="s">
        <v>11</v>
      </c>
      <c r="AG358">
        <f>IF(IFERROR(VLOOKUP(AF358,구분자!$B:$C,2,FALSE),)=0,"",VLOOKUP(AF358,구분자!$B:$C,2,FALSE))</f>
        <v>37.5</v>
      </c>
    </row>
    <row r="359" spans="16:33">
      <c r="P359" t="s">
        <v>72</v>
      </c>
      <c r="Q359" t="s">
        <v>15</v>
      </c>
      <c r="R359">
        <f>IF(IFERROR(VLOOKUP(Q359,구분자!$B:$C,2,FALSE),)=0,"",VLOOKUP(Q359,구분자!$B:$C,2,FALSE))</f>
        <v>112.5</v>
      </c>
      <c r="AE359" t="s">
        <v>64</v>
      </c>
      <c r="AF359" t="s">
        <v>11</v>
      </c>
      <c r="AG359">
        <f>IF(IFERROR(VLOOKUP(AF359,구분자!$B:$C,2,FALSE),)=0,"",VLOOKUP(AF359,구분자!$B:$C,2,FALSE))</f>
        <v>37.5</v>
      </c>
    </row>
    <row r="360" spans="16:33">
      <c r="P360" t="s">
        <v>158</v>
      </c>
      <c r="Q360" t="s">
        <v>15</v>
      </c>
      <c r="R360">
        <f>IF(IFERROR(VLOOKUP(Q360,구분자!$B:$C,2,FALSE),)=0,"",VLOOKUP(Q360,구분자!$B:$C,2,FALSE))</f>
        <v>112.5</v>
      </c>
      <c r="AE360" t="s">
        <v>112</v>
      </c>
      <c r="AF360" t="s">
        <v>11</v>
      </c>
      <c r="AG360">
        <f>IF(IFERROR(VLOOKUP(AF360,구분자!$B:$C,2,FALSE),)=0,"",VLOOKUP(AF360,구분자!$B:$C,2,FALSE))</f>
        <v>37.5</v>
      </c>
    </row>
    <row r="361" spans="16:33">
      <c r="P361" t="s">
        <v>155</v>
      </c>
      <c r="Q361" t="s">
        <v>15</v>
      </c>
      <c r="R361">
        <f>IF(IFERROR(VLOOKUP(Q361,구분자!$B:$C,2,FALSE),)=0,"",VLOOKUP(Q361,구분자!$B:$C,2,FALSE))</f>
        <v>112.5</v>
      </c>
      <c r="AE361" t="s">
        <v>72</v>
      </c>
      <c r="AF361" t="s">
        <v>11</v>
      </c>
      <c r="AG361">
        <f>IF(IFERROR(VLOOKUP(AF361,구분자!$B:$C,2,FALSE),)=0,"",VLOOKUP(AF361,구분자!$B:$C,2,FALSE))</f>
        <v>37.5</v>
      </c>
    </row>
    <row r="362" spans="16:33">
      <c r="P362" t="s">
        <v>52</v>
      </c>
      <c r="Q362" t="s">
        <v>15</v>
      </c>
      <c r="R362">
        <f>IF(IFERROR(VLOOKUP(Q362,구분자!$B:$C,2,FALSE),)=0,"",VLOOKUP(Q362,구분자!$B:$C,2,FALSE))</f>
        <v>112.5</v>
      </c>
      <c r="AE362" t="s">
        <v>55</v>
      </c>
      <c r="AF362" t="s">
        <v>11</v>
      </c>
      <c r="AG362">
        <f>IF(IFERROR(VLOOKUP(AF362,구분자!$B:$C,2,FALSE),)=0,"",VLOOKUP(AF362,구분자!$B:$C,2,FALSE))</f>
        <v>37.5</v>
      </c>
    </row>
    <row r="363" spans="16:33">
      <c r="P363" t="s">
        <v>265</v>
      </c>
      <c r="Q363" t="s">
        <v>15</v>
      </c>
      <c r="R363">
        <f>IF(IFERROR(VLOOKUP(Q363,구분자!$B:$C,2,FALSE),)=0,"",VLOOKUP(Q363,구분자!$B:$C,2,FALSE))</f>
        <v>112.5</v>
      </c>
      <c r="AE363" t="s">
        <v>122</v>
      </c>
      <c r="AF363" t="s">
        <v>13</v>
      </c>
      <c r="AG363">
        <f>IF(IFERROR(VLOOKUP(AF363,구분자!$B:$C,2,FALSE),)=0,"",VLOOKUP(AF363,구분자!$B:$C,2,FALSE))</f>
        <v>75</v>
      </c>
    </row>
    <row r="364" spans="16:33">
      <c r="P364" t="s">
        <v>75</v>
      </c>
      <c r="Q364" t="s">
        <v>15</v>
      </c>
      <c r="R364">
        <f>IF(IFERROR(VLOOKUP(Q364,구분자!$B:$C,2,FALSE),)=0,"",VLOOKUP(Q364,구분자!$B:$C,2,FALSE))</f>
        <v>112.5</v>
      </c>
      <c r="AE364" t="s">
        <v>58</v>
      </c>
      <c r="AF364" t="s">
        <v>13</v>
      </c>
      <c r="AG364">
        <f>IF(IFERROR(VLOOKUP(AF364,구분자!$B:$C,2,FALSE),)=0,"",VLOOKUP(AF364,구분자!$B:$C,2,FALSE))</f>
        <v>75</v>
      </c>
    </row>
    <row r="365" spans="16:33">
      <c r="P365" t="s">
        <v>53</v>
      </c>
      <c r="Q365" t="s">
        <v>19</v>
      </c>
      <c r="R365">
        <f>IF(IFERROR(VLOOKUP(Q365,구분자!$B:$C,2,FALSE),)=0,"",VLOOKUP(Q365,구분자!$B:$C,2,FALSE))</f>
        <v>75</v>
      </c>
      <c r="AE365" t="s">
        <v>77</v>
      </c>
      <c r="AF365" t="s">
        <v>13</v>
      </c>
      <c r="AG365">
        <f>IF(IFERROR(VLOOKUP(AF365,구분자!$B:$C,2,FALSE),)=0,"",VLOOKUP(AF365,구분자!$B:$C,2,FALSE))</f>
        <v>75</v>
      </c>
    </row>
    <row r="366" spans="16:33">
      <c r="P366" t="s">
        <v>229</v>
      </c>
      <c r="Q366" t="s">
        <v>19</v>
      </c>
      <c r="R366">
        <f>IF(IFERROR(VLOOKUP(Q366,구분자!$B:$C,2,FALSE),)=0,"",VLOOKUP(Q366,구분자!$B:$C,2,FALSE))</f>
        <v>75</v>
      </c>
      <c r="AE366" t="s">
        <v>122</v>
      </c>
      <c r="AF366" t="s">
        <v>15</v>
      </c>
      <c r="AG366">
        <f>IF(IFERROR(VLOOKUP(AF366,구분자!$B:$C,2,FALSE),)=0,"",VLOOKUP(AF366,구분자!$B:$C,2,FALSE))</f>
        <v>112.5</v>
      </c>
    </row>
    <row r="367" spans="16:33">
      <c r="P367" t="s">
        <v>138</v>
      </c>
      <c r="Q367" t="s">
        <v>17</v>
      </c>
      <c r="R367">
        <f>IF(IFERROR(VLOOKUP(Q367,구분자!$B:$C,2,FALSE),)=0,"",VLOOKUP(Q367,구분자!$B:$C,2,FALSE))</f>
        <v>50</v>
      </c>
      <c r="AE367" t="s">
        <v>58</v>
      </c>
      <c r="AF367" t="s">
        <v>15</v>
      </c>
      <c r="AG367">
        <f>IF(IFERROR(VLOOKUP(AF367,구분자!$B:$C,2,FALSE),)=0,"",VLOOKUP(AF367,구분자!$B:$C,2,FALSE))</f>
        <v>112.5</v>
      </c>
    </row>
    <row r="368" spans="16:33">
      <c r="P368" t="s">
        <v>130</v>
      </c>
      <c r="Q368" t="s">
        <v>17</v>
      </c>
      <c r="R368">
        <f>IF(IFERROR(VLOOKUP(Q368,구분자!$B:$C,2,FALSE),)=0,"",VLOOKUP(Q368,구분자!$B:$C,2,FALSE))</f>
        <v>50</v>
      </c>
      <c r="AE368" t="s">
        <v>82</v>
      </c>
      <c r="AF368" t="s">
        <v>13</v>
      </c>
      <c r="AG368">
        <f>IF(IFERROR(VLOOKUP(AF368,구분자!$B:$C,2,FALSE),)=0,"",VLOOKUP(AF368,구분자!$B:$C,2,FALSE))</f>
        <v>75</v>
      </c>
    </row>
    <row r="369" spans="16:33">
      <c r="P369" t="s">
        <v>391</v>
      </c>
      <c r="Q369" t="s">
        <v>17</v>
      </c>
      <c r="R369">
        <f>IF(IFERROR(VLOOKUP(Q369,구분자!$B:$C,2,FALSE),)=0,"",VLOOKUP(Q369,구분자!$B:$C,2,FALSE))</f>
        <v>50</v>
      </c>
      <c r="AE369" t="s">
        <v>102</v>
      </c>
      <c r="AF369" t="s">
        <v>13</v>
      </c>
      <c r="AG369">
        <f>IF(IFERROR(VLOOKUP(AF369,구분자!$B:$C,2,FALSE),)=0,"",VLOOKUP(AF369,구분자!$B:$C,2,FALSE))</f>
        <v>75</v>
      </c>
    </row>
    <row r="370" spans="16:33">
      <c r="AE370" t="s">
        <v>80</v>
      </c>
      <c r="AF370" t="s">
        <v>13</v>
      </c>
      <c r="AG370">
        <f>IF(IFERROR(VLOOKUP(AF370,구분자!$B:$C,2,FALSE),)=0,"",VLOOKUP(AF370,구분자!$B:$C,2,FALSE))</f>
        <v>75</v>
      </c>
    </row>
    <row r="371" spans="16:33">
      <c r="AE371" t="s">
        <v>102</v>
      </c>
      <c r="AF371" t="s">
        <v>15</v>
      </c>
      <c r="AG371">
        <f>IF(IFERROR(VLOOKUP(AF371,구분자!$B:$C,2,FALSE),)=0,"",VLOOKUP(AF371,구분자!$B:$C,2,FALSE))</f>
        <v>112.5</v>
      </c>
    </row>
    <row r="372" spans="16:33">
      <c r="AE372" t="s">
        <v>80</v>
      </c>
      <c r="AF372" t="s">
        <v>15</v>
      </c>
      <c r="AG372">
        <f>IF(IFERROR(VLOOKUP(AF372,구분자!$B:$C,2,FALSE),)=0,"",VLOOKUP(AF372,구분자!$B:$C,2,FALSE))</f>
        <v>112.5</v>
      </c>
    </row>
    <row r="373" spans="16:33">
      <c r="AE373" t="s">
        <v>76</v>
      </c>
      <c r="AF373" t="s">
        <v>13</v>
      </c>
      <c r="AG373">
        <f>IF(IFERROR(VLOOKUP(AF373,구분자!$B:$C,2,FALSE),)=0,"",VLOOKUP(AF373,구분자!$B:$C,2,FALSE))</f>
        <v>75</v>
      </c>
    </row>
    <row r="374" spans="16:33">
      <c r="AE374" t="s">
        <v>101</v>
      </c>
      <c r="AF374" t="s">
        <v>13</v>
      </c>
      <c r="AG374">
        <f>IF(IFERROR(VLOOKUP(AF374,구분자!$B:$C,2,FALSE),)=0,"",VLOOKUP(AF374,구분자!$B:$C,2,FALSE))</f>
        <v>75</v>
      </c>
    </row>
    <row r="375" spans="16:33">
      <c r="AE375" t="s">
        <v>73</v>
      </c>
      <c r="AF375" t="s">
        <v>13</v>
      </c>
      <c r="AG375">
        <f>IF(IFERROR(VLOOKUP(AF375,구분자!$B:$C,2,FALSE),)=0,"",VLOOKUP(AF375,구분자!$B:$C,2,FALSE))</f>
        <v>75</v>
      </c>
    </row>
    <row r="376" spans="16:33">
      <c r="AE376" t="s">
        <v>76</v>
      </c>
      <c r="AF376" t="s">
        <v>15</v>
      </c>
      <c r="AG376">
        <f>IF(IFERROR(VLOOKUP(AF376,구분자!$B:$C,2,FALSE),)=0,"",VLOOKUP(AF376,구분자!$B:$C,2,FALSE))</f>
        <v>112.5</v>
      </c>
    </row>
    <row r="377" spans="16:33">
      <c r="AE377" t="s">
        <v>73</v>
      </c>
      <c r="AF377" t="s">
        <v>15</v>
      </c>
      <c r="AG377">
        <f>IF(IFERROR(VLOOKUP(AF377,구분자!$B:$C,2,FALSE),)=0,"",VLOOKUP(AF377,구분자!$B:$C,2,FALSE))</f>
        <v>112.5</v>
      </c>
    </row>
    <row r="378" spans="16:33">
      <c r="AE378" t="s">
        <v>67</v>
      </c>
      <c r="AF378" t="s">
        <v>13</v>
      </c>
      <c r="AG378">
        <f>IF(IFERROR(VLOOKUP(AF378,구분자!$B:$C,2,FALSE),)=0,"",VLOOKUP(AF378,구분자!$B:$C,2,FALSE))</f>
        <v>75</v>
      </c>
    </row>
    <row r="379" spans="16:33">
      <c r="AE379" t="s">
        <v>119</v>
      </c>
      <c r="AF379" t="s">
        <v>13</v>
      </c>
      <c r="AG379">
        <f>IF(IFERROR(VLOOKUP(AF379,구분자!$B:$C,2,FALSE),)=0,"",VLOOKUP(AF379,구분자!$B:$C,2,FALSE))</f>
        <v>75</v>
      </c>
    </row>
    <row r="380" spans="16:33">
      <c r="AE380" t="s">
        <v>60</v>
      </c>
      <c r="AF380" t="s">
        <v>13</v>
      </c>
      <c r="AG380">
        <f>IF(IFERROR(VLOOKUP(AF380,구분자!$B:$C,2,FALSE),)=0,"",VLOOKUP(AF380,구분자!$B:$C,2,FALSE))</f>
        <v>75</v>
      </c>
    </row>
    <row r="381" spans="16:33">
      <c r="AE381" t="s">
        <v>119</v>
      </c>
      <c r="AF381" t="s">
        <v>15</v>
      </c>
      <c r="AG381">
        <f>IF(IFERROR(VLOOKUP(AF381,구분자!$B:$C,2,FALSE),)=0,"",VLOOKUP(AF381,구분자!$B:$C,2,FALSE))</f>
        <v>112.5</v>
      </c>
    </row>
    <row r="382" spans="16:33">
      <c r="AE382" t="s">
        <v>60</v>
      </c>
      <c r="AF382" t="s">
        <v>15</v>
      </c>
      <c r="AG382">
        <f>IF(IFERROR(VLOOKUP(AF382,구분자!$B:$C,2,FALSE),)=0,"",VLOOKUP(AF382,구분자!$B:$C,2,FALSE))</f>
        <v>112.5</v>
      </c>
    </row>
    <row r="383" spans="16:33">
      <c r="AE383" t="s">
        <v>64</v>
      </c>
      <c r="AF383" t="s">
        <v>13</v>
      </c>
      <c r="AG383">
        <f>IF(IFERROR(VLOOKUP(AF383,구분자!$B:$C,2,FALSE),)=0,"",VLOOKUP(AF383,구분자!$B:$C,2,FALSE))</f>
        <v>75</v>
      </c>
    </row>
    <row r="384" spans="16:33">
      <c r="AE384" t="s">
        <v>72</v>
      </c>
      <c r="AF384" t="s">
        <v>13</v>
      </c>
      <c r="AG384">
        <f>IF(IFERROR(VLOOKUP(AF384,구분자!$B:$C,2,FALSE),)=0,"",VLOOKUP(AF384,구분자!$B:$C,2,FALSE))</f>
        <v>75</v>
      </c>
    </row>
    <row r="385" spans="31:33">
      <c r="AE385" t="s">
        <v>55</v>
      </c>
      <c r="AF385" t="s">
        <v>13</v>
      </c>
      <c r="AG385">
        <f>IF(IFERROR(VLOOKUP(AF385,구분자!$B:$C,2,FALSE),)=0,"",VLOOKUP(AF385,구분자!$B:$C,2,FALSE))</f>
        <v>75</v>
      </c>
    </row>
    <row r="386" spans="31:33">
      <c r="AE386" t="s">
        <v>64</v>
      </c>
      <c r="AF386" t="s">
        <v>15</v>
      </c>
      <c r="AG386">
        <f>IF(IFERROR(VLOOKUP(AF386,구분자!$B:$C,2,FALSE),)=0,"",VLOOKUP(AF386,구분자!$B:$C,2,FALSE))</f>
        <v>112.5</v>
      </c>
    </row>
    <row r="387" spans="31:33">
      <c r="AE387" t="s">
        <v>72</v>
      </c>
      <c r="AF387" t="s">
        <v>15</v>
      </c>
      <c r="AG387">
        <f>IF(IFERROR(VLOOKUP(AF387,구분자!$B:$C,2,FALSE),)=0,"",VLOOKUP(AF387,구분자!$B:$C,2,FALSE))</f>
        <v>112.5</v>
      </c>
    </row>
    <row r="388" spans="31:33">
      <c r="AE388" t="s">
        <v>165</v>
      </c>
      <c r="AF388" t="s">
        <v>13</v>
      </c>
      <c r="AG388">
        <f>IF(IFERROR(VLOOKUP(AF388,구분자!$B:$C,2,FALSE),)=0,"",VLOOKUP(AF388,구분자!$B:$C,2,FALSE))</f>
        <v>75</v>
      </c>
    </row>
    <row r="389" spans="31:33">
      <c r="AE389" t="s">
        <v>95</v>
      </c>
      <c r="AF389" t="s">
        <v>13</v>
      </c>
      <c r="AG389">
        <f>IF(IFERROR(VLOOKUP(AF389,구분자!$B:$C,2,FALSE),)=0,"",VLOOKUP(AF389,구분자!$B:$C,2,FALSE))</f>
        <v>75</v>
      </c>
    </row>
    <row r="390" spans="31:33">
      <c r="AE390" t="s">
        <v>170</v>
      </c>
      <c r="AF390" t="s">
        <v>13</v>
      </c>
      <c r="AG390">
        <f>IF(IFERROR(VLOOKUP(AF390,구분자!$B:$C,2,FALSE),)=0,"",VLOOKUP(AF390,구분자!$B:$C,2,FALSE))</f>
        <v>75</v>
      </c>
    </row>
    <row r="391" spans="31:33">
      <c r="AE391" t="s">
        <v>165</v>
      </c>
      <c r="AF391" t="s">
        <v>15</v>
      </c>
      <c r="AG391">
        <f>IF(IFERROR(VLOOKUP(AF391,구분자!$B:$C,2,FALSE),)=0,"",VLOOKUP(AF391,구분자!$B:$C,2,FALSE))</f>
        <v>112.5</v>
      </c>
    </row>
    <row r="392" spans="31:33">
      <c r="AE392" t="s">
        <v>95</v>
      </c>
      <c r="AF392" t="s">
        <v>15</v>
      </c>
      <c r="AG392">
        <f>IF(IFERROR(VLOOKUP(AF392,구분자!$B:$C,2,FALSE),)=0,"",VLOOKUP(AF392,구분자!$B:$C,2,FALSE))</f>
        <v>112.5</v>
      </c>
    </row>
    <row r="393" spans="31:33">
      <c r="AE393" t="s">
        <v>53</v>
      </c>
      <c r="AF393" t="s">
        <v>15</v>
      </c>
      <c r="AG393">
        <f>IF(IFERROR(VLOOKUP(AF393,구분자!$B:$C,2,FALSE),)=0,"",VLOOKUP(AF393,구분자!$B:$C,2,FALSE))</f>
        <v>112.5</v>
      </c>
    </row>
    <row r="394" spans="31:33">
      <c r="AE394" t="s">
        <v>90</v>
      </c>
      <c r="AF394" t="s">
        <v>15</v>
      </c>
      <c r="AG394">
        <f>IF(IFERROR(VLOOKUP(AF394,구분자!$B:$C,2,FALSE),)=0,"",VLOOKUP(AF394,구분자!$B:$C,2,FALSE))</f>
        <v>112.5</v>
      </c>
    </row>
    <row r="395" spans="31:33">
      <c r="AE395" t="s">
        <v>229</v>
      </c>
      <c r="AF395" t="s">
        <v>15</v>
      </c>
      <c r="AG395">
        <f>IF(IFERROR(VLOOKUP(AF395,구분자!$B:$C,2,FALSE),)=0,"",VLOOKUP(AF395,구분자!$B:$C,2,FALSE))</f>
        <v>112.5</v>
      </c>
    </row>
    <row r="396" spans="31:33">
      <c r="AE396" t="s">
        <v>52</v>
      </c>
      <c r="AF396" t="s">
        <v>15</v>
      </c>
      <c r="AG396">
        <f>IF(IFERROR(VLOOKUP(AF396,구분자!$B:$C,2,FALSE),)=0,"",VLOOKUP(AF396,구분자!$B:$C,2,FALSE))</f>
        <v>112.5</v>
      </c>
    </row>
    <row r="397" spans="31:33">
      <c r="AE397" t="s">
        <v>53</v>
      </c>
      <c r="AF397" t="s">
        <v>56</v>
      </c>
      <c r="AG397">
        <f>IF(IFERROR(VLOOKUP(AF397,구분자!$B:$C,2,FALSE),)=0,"",VLOOKUP(AF397,구분자!$B:$C,2,FALSE))</f>
        <v>50</v>
      </c>
    </row>
    <row r="398" spans="31:33">
      <c r="AE398" t="s">
        <v>165</v>
      </c>
      <c r="AF398" t="s">
        <v>56</v>
      </c>
      <c r="AG398">
        <f>IF(IFERROR(VLOOKUP(AF398,구분자!$B:$C,2,FALSE),)=0,"",VLOOKUP(AF398,구분자!$B:$C,2,FALSE))</f>
        <v>50</v>
      </c>
    </row>
    <row r="399" spans="31:33">
      <c r="AE399" t="s">
        <v>122</v>
      </c>
      <c r="AF399" t="s">
        <v>56</v>
      </c>
      <c r="AG399">
        <f>IF(IFERROR(VLOOKUP(AF399,구분자!$B:$C,2,FALSE),)=0,"",VLOOKUP(AF399,구분자!$B:$C,2,FALSE))</f>
        <v>50</v>
      </c>
    </row>
    <row r="400" spans="31:33">
      <c r="AE400" t="s">
        <v>53</v>
      </c>
      <c r="AF400" t="s">
        <v>19</v>
      </c>
      <c r="AG400">
        <f>IF(IFERROR(VLOOKUP(AF400,구분자!$B:$C,2,FALSE),)=0,"",VLOOKUP(AF400,구분자!$B:$C,2,FALSE))</f>
        <v>75</v>
      </c>
    </row>
    <row r="401" spans="31:33">
      <c r="AE401" t="s">
        <v>122</v>
      </c>
      <c r="AF401" t="s">
        <v>19</v>
      </c>
      <c r="AG401">
        <f>IF(IFERROR(VLOOKUP(AF401,구분자!$B:$C,2,FALSE),)=0,"",VLOOKUP(AF401,구분자!$B:$C,2,FALSE))</f>
        <v>75</v>
      </c>
    </row>
    <row r="402" spans="31:33">
      <c r="AE402" t="s">
        <v>58</v>
      </c>
      <c r="AF402" t="s">
        <v>56</v>
      </c>
      <c r="AG402">
        <f>IF(IFERROR(VLOOKUP(AF402,구분자!$B:$C,2,FALSE),)=0,"",VLOOKUP(AF402,구분자!$B:$C,2,FALSE))</f>
        <v>50</v>
      </c>
    </row>
    <row r="403" spans="31:33">
      <c r="AE403" t="s">
        <v>76</v>
      </c>
      <c r="AF403" t="s">
        <v>56</v>
      </c>
      <c r="AG403">
        <f>IF(IFERROR(VLOOKUP(AF403,구분자!$B:$C,2,FALSE),)=0,"",VLOOKUP(AF403,구분자!$B:$C,2,FALSE))</f>
        <v>50</v>
      </c>
    </row>
    <row r="404" spans="31:33">
      <c r="AE404" t="s">
        <v>72</v>
      </c>
      <c r="AF404" t="s">
        <v>56</v>
      </c>
      <c r="AG404">
        <f>IF(IFERROR(VLOOKUP(AF404,구분자!$B:$C,2,FALSE),)=0,"",VLOOKUP(AF404,구분자!$B:$C,2,FALSE))</f>
        <v>50</v>
      </c>
    </row>
    <row r="405" spans="31:33">
      <c r="AE405" t="s">
        <v>58</v>
      </c>
      <c r="AF405" t="s">
        <v>19</v>
      </c>
      <c r="AG405">
        <f>IF(IFERROR(VLOOKUP(AF405,구분자!$B:$C,2,FALSE),)=0,"",VLOOKUP(AF405,구분자!$B:$C,2,FALSE))</f>
        <v>75</v>
      </c>
    </row>
    <row r="406" spans="31:33">
      <c r="AE406" t="s">
        <v>72</v>
      </c>
      <c r="AF406" t="s">
        <v>19</v>
      </c>
      <c r="AG406">
        <f>IF(IFERROR(VLOOKUP(AF406,구분자!$B:$C,2,FALSE),)=0,"",VLOOKUP(AF406,구분자!$B:$C,2,FALSE))</f>
        <v>75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opLeftCell="A33" workbookViewId="0" xr3:uid="{842E5F09-E766-5B8D-85AF-A39847EA96FD}">
      <selection activeCell="B2" sqref="B2:D52"/>
    </sheetView>
  </sheetViews>
  <sheetFormatPr defaultRowHeight="16.5"/>
  <cols>
    <col min="4" max="4" width="10.625" bestFit="1" customWidth="1"/>
    <col min="5" max="7" width="11" bestFit="1" customWidth="1"/>
    <col min="8" max="8" width="11" customWidth="1"/>
    <col min="9" max="9" width="11" bestFit="1" customWidth="1"/>
    <col min="10" max="11" width="12.125" bestFit="1" customWidth="1"/>
    <col min="12" max="13" width="11" bestFit="1" customWidth="1"/>
    <col min="14" max="15" width="11" customWidth="1"/>
    <col min="16" max="16" width="11" bestFit="1" customWidth="1"/>
    <col min="17" max="17" width="9.625" bestFit="1" customWidth="1"/>
  </cols>
  <sheetData>
    <row r="1" spans="1:16">
      <c r="B1" t="s">
        <v>392</v>
      </c>
      <c r="E1" s="1">
        <v>0.1</v>
      </c>
      <c r="F1" s="1">
        <v>0.2</v>
      </c>
      <c r="G1" s="1">
        <v>0.3</v>
      </c>
      <c r="H1" s="1">
        <v>0.4</v>
      </c>
      <c r="I1" s="1">
        <v>0.5</v>
      </c>
      <c r="J1" s="1">
        <v>0.6</v>
      </c>
      <c r="K1" s="1">
        <v>0.7</v>
      </c>
      <c r="L1" s="1">
        <v>0.8</v>
      </c>
      <c r="M1" s="1">
        <v>0.9</v>
      </c>
      <c r="N1" s="1">
        <v>1</v>
      </c>
      <c r="O1" s="1">
        <v>1</v>
      </c>
      <c r="P1" s="1">
        <v>1</v>
      </c>
    </row>
    <row r="2" spans="1:16">
      <c r="A2" t="s">
        <v>393</v>
      </c>
      <c r="B2" t="s">
        <v>394</v>
      </c>
      <c r="C2" t="s">
        <v>395</v>
      </c>
      <c r="D2" t="s">
        <v>396</v>
      </c>
      <c r="E2" t="s">
        <v>397</v>
      </c>
      <c r="F2" t="s">
        <v>398</v>
      </c>
      <c r="G2" t="s">
        <v>399</v>
      </c>
      <c r="H2" t="s">
        <v>400</v>
      </c>
      <c r="I2" t="s">
        <v>401</v>
      </c>
      <c r="J2" t="s">
        <v>402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</row>
    <row r="3" spans="1:16">
      <c r="A3">
        <f>COUNTA($B$3:$B3)</f>
        <v>1</v>
      </c>
      <c r="B3" t="s">
        <v>53</v>
      </c>
      <c r="C3" t="s">
        <v>403</v>
      </c>
      <c r="D3" s="2">
        <f>SUM(E3:P3)</f>
        <v>1308.9375</v>
      </c>
      <c r="E3" s="2">
        <f>SUMIFS(월별기록!$C:$C,월별기록!$A:$A,$B3)*$E$1</f>
        <v>3.9375</v>
      </c>
      <c r="F3" s="2">
        <f>SUMIFS(월별기록!$F:$F,월별기록!$D:$D,$B3)*$F$1</f>
        <v>55</v>
      </c>
      <c r="G3" s="2">
        <f>SUMIFS(월별기록!$I:$I,월별기록!$G:$G,$B3)*$G$1</f>
        <v>157.5</v>
      </c>
      <c r="H3" s="2">
        <f>SUMIFS(월별기록!$L:$L,월별기록!$J:$J,$B3)*$H$1</f>
        <v>30</v>
      </c>
      <c r="I3" s="2">
        <f>SUMIFS(월별기록!$O:$O,월별기록!$M:$M,$B3)*$I$1</f>
        <v>52.5</v>
      </c>
      <c r="J3" s="2">
        <f>SUMIFS(월별기록!$R:$R,월별기록!$P:$P,$B3)*$J$1</f>
        <v>142.5</v>
      </c>
      <c r="K3" s="2">
        <f>SUMIFS(월별기록!$U:$U,월별기록!$S:$S,$B3)*$K$1</f>
        <v>210</v>
      </c>
      <c r="L3" s="2">
        <f>SUMIFS(월별기록!$X:$X,월별기록!$V:$V,$B3)*$L$1</f>
        <v>120</v>
      </c>
      <c r="M3" s="2">
        <f>SUMIFS(월별기록!$AA:$AA,월별기록!$Y:$Y,$B3)*$M$1</f>
        <v>0</v>
      </c>
      <c r="N3" s="2">
        <f>SUMIFS(월별기록!$AD:$AD,월별기록!$AB:$AB,$B3)*$N$1</f>
        <v>0</v>
      </c>
      <c r="O3" s="2">
        <f>SUMIFS(월별기록!$AG:$AG,월별기록!$AE:$AE,$B3)*$O$1</f>
        <v>237.5</v>
      </c>
      <c r="P3" s="2">
        <f>SUMIFS(월별기록!$AJ:$AJ,월별기록!$AH:$AH,$B3)*$P$1</f>
        <v>300</v>
      </c>
    </row>
    <row r="4" spans="1:16">
      <c r="A4">
        <f>COUNTA($B$3:$B4)</f>
        <v>2</v>
      </c>
      <c r="B4" t="s">
        <v>52</v>
      </c>
      <c r="C4" t="s">
        <v>404</v>
      </c>
      <c r="D4" s="2">
        <f>SUM(E4:P4)</f>
        <v>991.4375</v>
      </c>
      <c r="E4" s="2">
        <f>SUMIFS(월별기록!$C:$C,월별기록!$A:$A,$B4)*$E$1</f>
        <v>3.9375</v>
      </c>
      <c r="F4" s="2">
        <f>SUMIFS(월별기록!$F:$F,월별기록!$D:$D,$B4)*$F$1</f>
        <v>55</v>
      </c>
      <c r="G4" s="2">
        <f>SUMIFS(월별기록!$I:$I,월별기록!$G:$G,$B4)*$G$1</f>
        <v>22.5</v>
      </c>
      <c r="H4" s="2">
        <f>SUMIFS(월별기록!$L:$L,월별기록!$J:$J,$B4)*$H$1</f>
        <v>12</v>
      </c>
      <c r="I4" s="2">
        <f>SUMIFS(월별기록!$O:$O,월별기록!$M:$M,$B4)*$I$1</f>
        <v>45</v>
      </c>
      <c r="J4" s="2">
        <f>SUMIFS(월별기록!$R:$R,월별기록!$P:$P,$B4)*$J$1</f>
        <v>158.625</v>
      </c>
      <c r="K4" s="2">
        <f>SUMIFS(월별기록!$U:$U,월별기록!$S:$S,$B4)*$K$1</f>
        <v>297.5</v>
      </c>
      <c r="L4" s="2">
        <f>SUMIFS(월별기록!$X:$X,월별기록!$V:$V,$B4)*$L$1</f>
        <v>0</v>
      </c>
      <c r="M4" s="2">
        <f>SUMIFS(월별기록!$AA:$AA,월별기록!$Y:$Y,$B4)*$M$1</f>
        <v>0</v>
      </c>
      <c r="N4" s="2">
        <f>SUMIFS(월별기록!$AD:$AD,월별기록!$AB:$AB,$B4)*$N$1</f>
        <v>0</v>
      </c>
      <c r="O4" s="2">
        <f>SUMIFS(월별기록!$AG:$AG,월별기록!$AE:$AE,$B4)*$O$1</f>
        <v>112.5</v>
      </c>
      <c r="P4" s="2">
        <f>SUMIFS(월별기록!$AJ:$AJ,월별기록!$AH:$AH,$B4)*$P$1</f>
        <v>284.375</v>
      </c>
    </row>
    <row r="5" spans="1:16">
      <c r="A5">
        <f>COUNTA($B$3:$B5)</f>
        <v>3</v>
      </c>
      <c r="B5" t="s">
        <v>72</v>
      </c>
      <c r="C5" t="s">
        <v>405</v>
      </c>
      <c r="D5" s="2">
        <f>SUM(E5:P5)</f>
        <v>939.5625</v>
      </c>
      <c r="E5" s="2">
        <f>SUMIFS(월별기록!$C:$C,월별기록!$A:$A,$B5)*$E$1</f>
        <v>5.625</v>
      </c>
      <c r="F5" s="2">
        <f>SUMIFS(월별기록!$F:$F,월별기록!$D:$D,$B5)*$F$1</f>
        <v>55</v>
      </c>
      <c r="G5" s="2">
        <f>SUMIFS(월별기록!$I:$I,월별기록!$G:$G,$B5)*$G$1</f>
        <v>30.9375</v>
      </c>
      <c r="H5" s="2">
        <f>SUMIFS(월별기록!$L:$L,월별기록!$J:$J,$B5)*$H$1</f>
        <v>0</v>
      </c>
      <c r="I5" s="2">
        <f>SUMIFS(월별기록!$O:$O,월별기록!$M:$M,$B5)*$I$1</f>
        <v>0</v>
      </c>
      <c r="J5" s="2">
        <f>SUMIFS(월별기록!$R:$R,월별기록!$P:$P,$B5)*$J$1</f>
        <v>158.625</v>
      </c>
      <c r="K5" s="2">
        <f>SUMIFS(월별기록!$U:$U,월별기록!$S:$S,$B5)*$K$1</f>
        <v>0</v>
      </c>
      <c r="L5" s="2">
        <f>SUMIFS(월별기록!$X:$X,월별기록!$V:$V,$B5)*$L$1</f>
        <v>0</v>
      </c>
      <c r="M5" s="2">
        <f>SUMIFS(월별기록!$AA:$AA,월별기록!$Y:$Y,$B5)*$M$1</f>
        <v>0</v>
      </c>
      <c r="N5" s="2">
        <f>SUMIFS(월별기록!$AD:$AD,월별기록!$AB:$AB,$B5)*$N$1</f>
        <v>0</v>
      </c>
      <c r="O5" s="2">
        <f>SUMIFS(월별기록!$AG:$AG,월별기록!$AE:$AE,$B5)*$O$1</f>
        <v>389.375</v>
      </c>
      <c r="P5" s="2">
        <f>SUMIFS(월별기록!$AJ:$AJ,월별기록!$AH:$AH,$B5)*$P$1</f>
        <v>300</v>
      </c>
    </row>
    <row r="6" spans="1:16">
      <c r="A6">
        <f>COUNTA($B$3:$B6)</f>
        <v>4</v>
      </c>
      <c r="B6" t="s">
        <v>90</v>
      </c>
      <c r="C6" t="s">
        <v>405</v>
      </c>
      <c r="D6" s="2">
        <f>SUM(E6:P6)</f>
        <v>919.375</v>
      </c>
      <c r="E6" s="2">
        <f>SUMIFS(월별기록!$C:$C,월별기록!$A:$A,$B6)*$E$1</f>
        <v>3.9375</v>
      </c>
      <c r="F6" s="2">
        <f>SUMIFS(월별기록!$F:$F,월별기록!$D:$D,$B6)*$F$1</f>
        <v>22.5</v>
      </c>
      <c r="G6" s="2">
        <f>SUMIFS(월별기록!$I:$I,월별기록!$G:$G,$B6)*$G$1</f>
        <v>0</v>
      </c>
      <c r="H6" s="2">
        <f>SUMIFS(월별기록!$L:$L,월별기록!$J:$J,$B6)*$H$1</f>
        <v>12</v>
      </c>
      <c r="I6" s="2">
        <f>SUMIFS(월별기록!$O:$O,월별기록!$M:$M,$B6)*$I$1</f>
        <v>153.75</v>
      </c>
      <c r="J6" s="2">
        <f>SUMIFS(월별기록!$R:$R,월별기록!$P:$P,$B6)*$J$1</f>
        <v>168.75</v>
      </c>
      <c r="K6" s="2">
        <f>SUMIFS(월별기록!$U:$U,월별기록!$S:$S,$B6)*$K$1</f>
        <v>264.6875</v>
      </c>
      <c r="L6" s="2">
        <f>SUMIFS(월별기록!$X:$X,월별기록!$V:$V,$B6)*$L$1</f>
        <v>0</v>
      </c>
      <c r="M6" s="2">
        <f>SUMIFS(월별기록!$AA:$AA,월별기록!$Y:$Y,$B6)*$M$1</f>
        <v>0</v>
      </c>
      <c r="N6" s="2">
        <f>SUMIFS(월별기록!$AD:$AD,월별기록!$AB:$AB,$B6)*$N$1</f>
        <v>0</v>
      </c>
      <c r="O6" s="2">
        <f>SUMIFS(월별기록!$AG:$AG,월별기록!$AE:$AE,$B6)*$O$1</f>
        <v>112.5</v>
      </c>
      <c r="P6" s="2">
        <f>SUMIFS(월별기록!$AJ:$AJ,월별기록!$AH:$AH,$B6)*$P$1</f>
        <v>181.25</v>
      </c>
    </row>
    <row r="7" spans="1:16">
      <c r="A7">
        <f>COUNTA($B$3:$B7)</f>
        <v>5</v>
      </c>
      <c r="B7" t="s">
        <v>58</v>
      </c>
      <c r="C7" t="s">
        <v>405</v>
      </c>
      <c r="D7" s="2">
        <f>SUM(E7:P7)</f>
        <v>698.1875</v>
      </c>
      <c r="E7" s="2">
        <f>SUMIFS(월별기록!$C:$C,월별기록!$A:$A,$B7)*$E$1</f>
        <v>3.9375</v>
      </c>
      <c r="F7" s="2">
        <f>SUMIFS(월별기록!$F:$F,월별기록!$D:$D,$B7)*$F$1</f>
        <v>7.5</v>
      </c>
      <c r="G7" s="2">
        <f>SUMIFS(월별기록!$I:$I,월별기록!$G:$G,$B7)*$G$1</f>
        <v>0</v>
      </c>
      <c r="H7" s="2">
        <f>SUMIFS(월별기록!$L:$L,월별기록!$J:$J,$B7)*$H$1</f>
        <v>0</v>
      </c>
      <c r="I7" s="2">
        <f>SUMIFS(월별기록!$O:$O,월별기록!$M:$M,$B7)*$I$1</f>
        <v>0</v>
      </c>
      <c r="J7" s="2">
        <f>SUMIFS(월별기록!$R:$R,월별기록!$P:$P,$B7)*$J$1</f>
        <v>91.125</v>
      </c>
      <c r="K7" s="2">
        <f>SUMIFS(월별기록!$U:$U,월별기록!$S:$S,$B7)*$K$1</f>
        <v>0</v>
      </c>
      <c r="L7" s="2">
        <f>SUMIFS(월별기록!$X:$X,월별기록!$V:$V,$B7)*$L$1</f>
        <v>0</v>
      </c>
      <c r="M7" s="2">
        <f>SUMIFS(월별기록!$AA:$AA,월별기록!$Y:$Y,$B7)*$M$1</f>
        <v>0</v>
      </c>
      <c r="N7" s="2">
        <f>SUMIFS(월별기록!$AD:$AD,월별기록!$AB:$AB,$B7)*$N$1</f>
        <v>0</v>
      </c>
      <c r="O7" s="2">
        <f>SUMIFS(월별기록!$AG:$AG,월별기록!$AE:$AE,$B7)*$O$1</f>
        <v>389.375</v>
      </c>
      <c r="P7" s="2">
        <f>SUMIFS(월별기록!$AJ:$AJ,월별기록!$AH:$AH,$B7)*$P$1</f>
        <v>206.25</v>
      </c>
    </row>
    <row r="8" spans="1:16">
      <c r="A8">
        <f>COUNTA($B$3:$B8)</f>
        <v>6</v>
      </c>
      <c r="B8" t="s">
        <v>102</v>
      </c>
      <c r="C8" t="s">
        <v>403</v>
      </c>
      <c r="D8" s="2">
        <f>SUM(E8:P8)</f>
        <v>592.25</v>
      </c>
      <c r="E8" s="2">
        <f>SUMIFS(월별기록!$C:$C,월별기록!$A:$A,$B8)*$E$1</f>
        <v>3.375</v>
      </c>
      <c r="F8" s="2">
        <f>SUMIFS(월별기록!$F:$F,월별기록!$D:$D,$B8)*$F$1</f>
        <v>0</v>
      </c>
      <c r="G8" s="2">
        <f>SUMIFS(월별기록!$I:$I,월별기록!$G:$G,$B8)*$G$1</f>
        <v>0</v>
      </c>
      <c r="H8" s="2">
        <f>SUMIFS(월별기록!$L:$L,월별기록!$J:$J,$B8)*$H$1</f>
        <v>24</v>
      </c>
      <c r="I8" s="2">
        <f>SUMIFS(월별기록!$O:$O,월별기록!$M:$M,$B8)*$I$1</f>
        <v>15</v>
      </c>
      <c r="J8" s="2">
        <f>SUMIFS(월별기록!$R:$R,월별기록!$P:$P,$B8)*$J$1</f>
        <v>158.625</v>
      </c>
      <c r="K8" s="2">
        <f>SUMIFS(월별기록!$U:$U,월별기록!$S:$S,$B8)*$K$1</f>
        <v>126.87499999999999</v>
      </c>
      <c r="L8" s="2">
        <f>SUMIFS(월별기록!$X:$X,월별기록!$V:$V,$B8)*$L$1</f>
        <v>0</v>
      </c>
      <c r="M8" s="2">
        <f>SUMIFS(월별기록!$AA:$AA,월별기록!$Y:$Y,$B8)*$M$1</f>
        <v>0</v>
      </c>
      <c r="N8" s="2">
        <f>SUMIFS(월별기록!$AD:$AD,월별기록!$AB:$AB,$B8)*$N$1</f>
        <v>0</v>
      </c>
      <c r="O8" s="2">
        <f>SUMIFS(월별기록!$AG:$AG,월별기록!$AE:$AE,$B8)*$O$1</f>
        <v>264.375</v>
      </c>
      <c r="P8" s="2">
        <f>SUMIFS(월별기록!$AJ:$AJ,월별기록!$AH:$AH,$B8)*$P$1</f>
        <v>0</v>
      </c>
    </row>
    <row r="9" spans="1:16">
      <c r="A9">
        <f>COUNTA($B$3:$B9)</f>
        <v>7</v>
      </c>
      <c r="B9" t="s">
        <v>60</v>
      </c>
      <c r="C9" t="s">
        <v>404</v>
      </c>
      <c r="D9" s="2">
        <f>SUM(E9:P9)</f>
        <v>588.5</v>
      </c>
      <c r="E9" s="2">
        <f>SUMIFS(월별기록!$C:$C,월별기록!$A:$A,$B9)*$E$1</f>
        <v>7.875</v>
      </c>
      <c r="F9" s="2">
        <f>SUMIFS(월별기록!$F:$F,월별기록!$D:$D,$B9)*$F$1</f>
        <v>45</v>
      </c>
      <c r="G9" s="2">
        <f>SUMIFS(월별기록!$I:$I,월별기록!$G:$G,$B9)*$G$1</f>
        <v>0</v>
      </c>
      <c r="H9" s="2">
        <f>SUMIFS(월별기록!$L:$L,월별기록!$J:$J,$B9)*$H$1</f>
        <v>12</v>
      </c>
      <c r="I9" s="2">
        <f>SUMIFS(월별기록!$O:$O,월별기록!$M:$M,$B9)*$I$1</f>
        <v>15</v>
      </c>
      <c r="J9" s="2">
        <f>SUMIFS(월별기록!$R:$R,월별기록!$P:$P,$B9)*$J$1</f>
        <v>91.125</v>
      </c>
      <c r="K9" s="2">
        <f>SUMIFS(월별기록!$U:$U,월별기록!$S:$S,$B9)*$K$1</f>
        <v>0</v>
      </c>
      <c r="L9" s="2">
        <f>SUMIFS(월별기록!$X:$X,월별기록!$V:$V,$B9)*$L$1</f>
        <v>0</v>
      </c>
      <c r="M9" s="2">
        <f>SUMIFS(월별기록!$AA:$AA,월별기록!$Y:$Y,$B9)*$M$1</f>
        <v>0</v>
      </c>
      <c r="N9" s="2">
        <f>SUMIFS(월별기록!$AD:$AD,월별기록!$AB:$AB,$B9)*$N$1</f>
        <v>0</v>
      </c>
      <c r="O9" s="2">
        <f>SUMIFS(월별기록!$AG:$AG,월별기록!$AE:$AE,$B9)*$O$1</f>
        <v>264.375</v>
      </c>
      <c r="P9" s="2">
        <f>SUMIFS(월별기록!$AJ:$AJ,월별기록!$AH:$AH,$B9)*$P$1</f>
        <v>153.125</v>
      </c>
    </row>
    <row r="10" spans="1:16">
      <c r="A10">
        <f>COUNTA($B$3:$B10)</f>
        <v>8</v>
      </c>
      <c r="B10" t="s">
        <v>229</v>
      </c>
      <c r="C10" t="s">
        <v>405</v>
      </c>
      <c r="D10" s="2">
        <f>SUM(E10:P10)</f>
        <v>564</v>
      </c>
      <c r="E10" s="2">
        <f>SUMIFS(월별기록!$C:$C,월별기록!$A:$A,$B10)*$E$1</f>
        <v>7.875</v>
      </c>
      <c r="F10" s="2">
        <f>SUMIFS(월별기록!$F:$F,월별기록!$D:$D,$B10)*$F$1</f>
        <v>0</v>
      </c>
      <c r="G10" s="2">
        <f>SUMIFS(월별기록!$I:$I,월별기록!$G:$G,$B10)*$G$1</f>
        <v>0</v>
      </c>
      <c r="H10" s="2">
        <f>SUMIFS(월별기록!$L:$L,월별기록!$J:$J,$B10)*$H$1</f>
        <v>0</v>
      </c>
      <c r="I10" s="2">
        <f>SUMIFS(월별기록!$O:$O,월별기록!$M:$M,$B10)*$I$1</f>
        <v>0</v>
      </c>
      <c r="J10" s="2">
        <f>SUMIFS(월별기록!$R:$R,월별기록!$P:$P,$B10)*$J$1</f>
        <v>233.625</v>
      </c>
      <c r="K10" s="2">
        <f>SUMIFS(월별기록!$U:$U,월별기록!$S:$S,$B10)*$K$1</f>
        <v>210</v>
      </c>
      <c r="L10" s="2">
        <f>SUMIFS(월별기록!$X:$X,월별기록!$V:$V,$B10)*$L$1</f>
        <v>0</v>
      </c>
      <c r="M10" s="2">
        <f>SUMIFS(월별기록!$AA:$AA,월별기록!$Y:$Y,$B10)*$M$1</f>
        <v>0</v>
      </c>
      <c r="N10" s="2">
        <f>SUMIFS(월별기록!$AD:$AD,월별기록!$AB:$AB,$B10)*$N$1</f>
        <v>0</v>
      </c>
      <c r="O10" s="2">
        <f>SUMIFS(월별기록!$AG:$AG,월별기록!$AE:$AE,$B10)*$O$1</f>
        <v>112.5</v>
      </c>
      <c r="P10" s="2">
        <f>SUMIFS(월별기록!$AJ:$AJ,월별기록!$AH:$AH,$B10)*$P$1</f>
        <v>0</v>
      </c>
    </row>
    <row r="11" spans="1:16">
      <c r="A11">
        <f>COUNTA($B$3:$B11)</f>
        <v>9</v>
      </c>
      <c r="B11" t="s">
        <v>95</v>
      </c>
      <c r="C11" t="s">
        <v>405</v>
      </c>
      <c r="D11" s="2">
        <f>SUM(E11:P11)</f>
        <v>561.875</v>
      </c>
      <c r="E11" s="2">
        <f>SUMIFS(월별기록!$C:$C,월별기록!$A:$A,$B11)*$E$1</f>
        <v>5.625</v>
      </c>
      <c r="F11" s="2">
        <f>SUMIFS(월별기록!$F:$F,월별기록!$D:$D,$B11)*$F$1</f>
        <v>55</v>
      </c>
      <c r="G11" s="2">
        <f>SUMIFS(월별기록!$I:$I,월별기록!$G:$G,$B11)*$G$1</f>
        <v>84.375</v>
      </c>
      <c r="H11" s="2">
        <f>SUMIFS(월별기록!$L:$L,월별기록!$J:$J,$B11)*$H$1</f>
        <v>0</v>
      </c>
      <c r="I11" s="2">
        <f>SUMIFS(월별기록!$O:$O,월별기록!$M:$M,$B11)*$I$1</f>
        <v>0</v>
      </c>
      <c r="J11" s="2">
        <f>SUMIFS(월별기록!$R:$R,월별기록!$P:$P,$B11)*$J$1</f>
        <v>67.5</v>
      </c>
      <c r="K11" s="2">
        <f>SUMIFS(월별기록!$U:$U,월별기록!$S:$S,$B11)*$K$1</f>
        <v>35</v>
      </c>
      <c r="L11" s="2">
        <f>SUMIFS(월별기록!$X:$X,월별기록!$V:$V,$B11)*$L$1</f>
        <v>0</v>
      </c>
      <c r="M11" s="2">
        <f>SUMIFS(월별기록!$AA:$AA,월별기록!$Y:$Y,$B11)*$M$1</f>
        <v>0</v>
      </c>
      <c r="N11" s="2">
        <f>SUMIFS(월별기록!$AD:$AD,월별기록!$AB:$AB,$B11)*$N$1</f>
        <v>0</v>
      </c>
      <c r="O11" s="2">
        <f>SUMIFS(월별기록!$AG:$AG,월별기록!$AE:$AE,$B11)*$O$1</f>
        <v>264.375</v>
      </c>
      <c r="P11" s="2">
        <f>SUMIFS(월별기록!$AJ:$AJ,월별기록!$AH:$AH,$B11)*$P$1</f>
        <v>50</v>
      </c>
    </row>
    <row r="12" spans="1:16">
      <c r="A12">
        <f>COUNTA($B$3:$B12)</f>
        <v>10</v>
      </c>
      <c r="B12" t="s">
        <v>119</v>
      </c>
      <c r="C12" t="s">
        <v>403</v>
      </c>
      <c r="D12" s="2">
        <f>SUM(E12:P12)</f>
        <v>556.625</v>
      </c>
      <c r="E12" s="2">
        <f>SUMIFS(월별기록!$C:$C,월별기록!$A:$A,$B12)*$E$1</f>
        <v>3.9375</v>
      </c>
      <c r="F12" s="2">
        <f>SUMIFS(월별기록!$F:$F,월별기록!$D:$D,$B12)*$F$1</f>
        <v>22.5</v>
      </c>
      <c r="G12" s="2">
        <f>SUMIFS(월별기록!$I:$I,월별기록!$G:$G,$B12)*$G$1</f>
        <v>0</v>
      </c>
      <c r="H12" s="2">
        <f>SUMIFS(월별기록!$L:$L,월별기록!$J:$J,$B12)*$H$1</f>
        <v>0</v>
      </c>
      <c r="I12" s="2">
        <f>SUMIFS(월별기록!$O:$O,월별기록!$M:$M,$B12)*$I$1</f>
        <v>0</v>
      </c>
      <c r="J12" s="2">
        <f>SUMIFS(월별기록!$R:$R,월별기록!$P:$P,$B12)*$J$1</f>
        <v>158.625</v>
      </c>
      <c r="K12" s="2">
        <f>SUMIFS(월별기록!$U:$U,월별기록!$S:$S,$B12)*$K$1</f>
        <v>107.1875</v>
      </c>
      <c r="L12" s="2">
        <f>SUMIFS(월별기록!$X:$X,월별기록!$V:$V,$B12)*$L$1</f>
        <v>0</v>
      </c>
      <c r="M12" s="2">
        <f>SUMIFS(월별기록!$AA:$AA,월별기록!$Y:$Y,$B12)*$M$1</f>
        <v>0</v>
      </c>
      <c r="N12" s="2">
        <f>SUMIFS(월별기록!$AD:$AD,월별기록!$AB:$AB,$B12)*$N$1</f>
        <v>0</v>
      </c>
      <c r="O12" s="2">
        <f>SUMIFS(월별기록!$AG:$AG,월별기록!$AE:$AE,$B12)*$O$1</f>
        <v>264.375</v>
      </c>
      <c r="P12" s="2">
        <f>SUMIFS(월별기록!$AJ:$AJ,월별기록!$AH:$AH,$B12)*$P$1</f>
        <v>0</v>
      </c>
    </row>
    <row r="13" spans="1:16">
      <c r="A13">
        <f>COUNTA($B$3:$B13)</f>
        <v>11</v>
      </c>
      <c r="B13" t="s">
        <v>76</v>
      </c>
      <c r="C13" t="s">
        <v>405</v>
      </c>
      <c r="D13" s="2">
        <f>SUM(E13:P13)</f>
        <v>546.4375</v>
      </c>
      <c r="E13" s="2">
        <f>SUMIFS(월별기록!$C:$C,월별기록!$A:$A,$B13)*$E$1</f>
        <v>3.9375</v>
      </c>
      <c r="F13" s="2">
        <f>SUMIFS(월별기록!$F:$F,월별기록!$D:$D,$B13)*$F$1</f>
        <v>22.5</v>
      </c>
      <c r="G13" s="2">
        <f>SUMIFS(월별기록!$I:$I,월별기록!$G:$G,$B13)*$G$1</f>
        <v>0</v>
      </c>
      <c r="H13" s="2">
        <f>SUMIFS(월별기록!$L:$L,월별기록!$J:$J,$B13)*$H$1</f>
        <v>12</v>
      </c>
      <c r="I13" s="2">
        <f>SUMIFS(월별기록!$O:$O,월별기록!$M:$M,$B13)*$I$1</f>
        <v>0</v>
      </c>
      <c r="J13" s="2">
        <f>SUMIFS(월별기록!$R:$R,월별기록!$P:$P,$B13)*$J$1</f>
        <v>158.625</v>
      </c>
      <c r="K13" s="2">
        <f>SUMIFS(월별기록!$U:$U,월별기록!$S:$S,$B13)*$K$1</f>
        <v>35</v>
      </c>
      <c r="L13" s="2">
        <f>SUMIFS(월별기록!$X:$X,월별기록!$V:$V,$B13)*$L$1</f>
        <v>0</v>
      </c>
      <c r="M13" s="2">
        <f>SUMIFS(월별기록!$AA:$AA,월별기록!$Y:$Y,$B13)*$M$1</f>
        <v>0</v>
      </c>
      <c r="N13" s="2">
        <f>SUMIFS(월별기록!$AD:$AD,월별기록!$AB:$AB,$B13)*$N$1</f>
        <v>0</v>
      </c>
      <c r="O13" s="2">
        <f>SUMIFS(월별기록!$AG:$AG,월별기록!$AE:$AE,$B13)*$O$1</f>
        <v>314.375</v>
      </c>
      <c r="P13" s="2">
        <f>SUMIFS(월별기록!$AJ:$AJ,월별기록!$AH:$AH,$B13)*$P$1</f>
        <v>0</v>
      </c>
    </row>
    <row r="14" spans="1:16">
      <c r="A14">
        <f>COUNTA($B$3:$B14)</f>
        <v>12</v>
      </c>
      <c r="B14" t="s">
        <v>82</v>
      </c>
      <c r="C14" t="s">
        <v>403</v>
      </c>
      <c r="D14" s="2">
        <f>SUM(E14:P14)</f>
        <v>520.5</v>
      </c>
      <c r="E14" s="2">
        <f>SUMIFS(월별기록!$C:$C,월별기록!$A:$A,$B14)*$E$1</f>
        <v>0</v>
      </c>
      <c r="F14" s="2">
        <f>SUMIFS(월별기록!$F:$F,월별기록!$D:$D,$B14)*$F$1</f>
        <v>32.5</v>
      </c>
      <c r="G14" s="2">
        <f>SUMIFS(월별기록!$I:$I,월별기록!$G:$G,$B14)*$G$1</f>
        <v>0</v>
      </c>
      <c r="H14" s="2">
        <f>SUMIFS(월별기록!$L:$L,월별기록!$J:$J,$B14)*$H$1</f>
        <v>0</v>
      </c>
      <c r="I14" s="2">
        <f>SUMIFS(월별기록!$O:$O,월별기록!$M:$M,$B14)*$I$1</f>
        <v>90</v>
      </c>
      <c r="J14" s="2">
        <f>SUMIFS(월별기록!$R:$R,월별기록!$P:$P,$B14)*$J$1</f>
        <v>158.625</v>
      </c>
      <c r="K14" s="2">
        <f>SUMIFS(월별기록!$U:$U,월별기록!$S:$S,$B14)*$K$1</f>
        <v>87.5</v>
      </c>
      <c r="L14" s="2">
        <f>SUMIFS(월별기록!$X:$X,월별기록!$V:$V,$B14)*$L$1</f>
        <v>0</v>
      </c>
      <c r="M14" s="2">
        <f>SUMIFS(월별기록!$AA:$AA,월별기록!$Y:$Y,$B14)*$M$1</f>
        <v>0</v>
      </c>
      <c r="N14" s="2">
        <f>SUMIFS(월별기록!$AD:$AD,월별기록!$AB:$AB,$B14)*$N$1</f>
        <v>0</v>
      </c>
      <c r="O14" s="2">
        <f>SUMIFS(월별기록!$AG:$AG,월별기록!$AE:$AE,$B14)*$O$1</f>
        <v>151.875</v>
      </c>
      <c r="P14" s="2">
        <f>SUMIFS(월별기록!$AJ:$AJ,월별기록!$AH:$AH,$B14)*$P$1</f>
        <v>0</v>
      </c>
    </row>
    <row r="15" spans="1:16">
      <c r="A15">
        <f>COUNTA($B$3:$B15)</f>
        <v>13</v>
      </c>
      <c r="B15" t="s">
        <v>73</v>
      </c>
      <c r="C15" t="s">
        <v>403</v>
      </c>
      <c r="D15" s="2">
        <f>SUM(E15:P15)</f>
        <v>510.9375</v>
      </c>
      <c r="E15" s="2">
        <f>SUMIFS(월별기록!$C:$C,월별기록!$A:$A,$B15)*$E$1</f>
        <v>3.9375</v>
      </c>
      <c r="F15" s="2">
        <f>SUMIFS(월별기록!$F:$F,월별기록!$D:$D,$B15)*$F$1</f>
        <v>55</v>
      </c>
      <c r="G15" s="2">
        <f>SUMIFS(월별기록!$I:$I,월별기록!$G:$G,$B15)*$G$1</f>
        <v>0</v>
      </c>
      <c r="H15" s="2">
        <f>SUMIFS(월별기록!$L:$L,월별기록!$J:$J,$B15)*$H$1</f>
        <v>12</v>
      </c>
      <c r="I15" s="2">
        <f>SUMIFS(월별기록!$O:$O,월별기록!$M:$M,$B15)*$I$1</f>
        <v>0</v>
      </c>
      <c r="J15" s="2">
        <f>SUMIFS(월별기록!$R:$R,월별기록!$P:$P,$B15)*$J$1</f>
        <v>33.75</v>
      </c>
      <c r="K15" s="2">
        <f>SUMIFS(월별기록!$U:$U,월별기록!$S:$S,$B15)*$K$1</f>
        <v>0</v>
      </c>
      <c r="L15" s="2">
        <f>SUMIFS(월별기록!$X:$X,월별기록!$V:$V,$B15)*$L$1</f>
        <v>0</v>
      </c>
      <c r="M15" s="2">
        <f>SUMIFS(월별기록!$AA:$AA,월별기록!$Y:$Y,$B15)*$M$1</f>
        <v>0</v>
      </c>
      <c r="N15" s="2">
        <f>SUMIFS(월별기록!$AD:$AD,월별기록!$AB:$AB,$B15)*$N$1</f>
        <v>0</v>
      </c>
      <c r="O15" s="2">
        <f>SUMIFS(월별기록!$AG:$AG,월별기록!$AE:$AE,$B15)*$O$1</f>
        <v>281.25</v>
      </c>
      <c r="P15" s="2">
        <f>SUMIFS(월별기록!$AJ:$AJ,월별기록!$AH:$AH,$B15)*$P$1</f>
        <v>125</v>
      </c>
    </row>
    <row r="16" spans="1:16">
      <c r="A16">
        <f>COUNTA($B$3:$B16)</f>
        <v>14</v>
      </c>
      <c r="B16" t="s">
        <v>67</v>
      </c>
      <c r="C16" t="s">
        <v>404</v>
      </c>
      <c r="D16" s="2">
        <f>SUM(E16:P16)</f>
        <v>504.5625</v>
      </c>
      <c r="E16" s="2">
        <f>SUMIFS(월별기록!$C:$C,월별기록!$A:$A,$B16)*$E$1</f>
        <v>3.9375</v>
      </c>
      <c r="F16" s="2">
        <f>SUMIFS(월별기록!$F:$F,월별기록!$D:$D,$B16)*$F$1</f>
        <v>55</v>
      </c>
      <c r="G16" s="2">
        <f>SUMIFS(월별기록!$I:$I,월별기록!$G:$G,$B16)*$G$1</f>
        <v>84.375</v>
      </c>
      <c r="H16" s="2">
        <f>SUMIFS(월별기록!$L:$L,월별기록!$J:$J,$B16)*$H$1</f>
        <v>0</v>
      </c>
      <c r="I16" s="2">
        <f>SUMIFS(월별기록!$O:$O,월별기록!$M:$M,$B16)*$I$1</f>
        <v>15</v>
      </c>
      <c r="J16" s="2">
        <f>SUMIFS(월별기록!$R:$R,월별기록!$P:$P,$B16)*$J$1</f>
        <v>67.5</v>
      </c>
      <c r="K16" s="2">
        <f>SUMIFS(월별기록!$U:$U,월별기록!$S:$S,$B16)*$K$1</f>
        <v>126.87499999999999</v>
      </c>
      <c r="L16" s="2">
        <f>SUMIFS(월별기록!$X:$X,월별기록!$V:$V,$B16)*$L$1</f>
        <v>0</v>
      </c>
      <c r="M16" s="2">
        <f>SUMIFS(월별기록!$AA:$AA,월별기록!$Y:$Y,$B16)*$M$1</f>
        <v>0</v>
      </c>
      <c r="N16" s="2">
        <f>SUMIFS(월별기록!$AD:$AD,월별기록!$AB:$AB,$B16)*$N$1</f>
        <v>0</v>
      </c>
      <c r="O16" s="2">
        <f>SUMIFS(월별기록!$AG:$AG,월별기록!$AE:$AE,$B16)*$O$1</f>
        <v>151.875</v>
      </c>
      <c r="P16" s="2">
        <f>SUMIFS(월별기록!$AJ:$AJ,월별기록!$AH:$AH,$B16)*$P$1</f>
        <v>0</v>
      </c>
    </row>
    <row r="17" spans="1:16">
      <c r="A17">
        <f>COUNTA($B$3:$B17)</f>
        <v>15</v>
      </c>
      <c r="B17" t="s">
        <v>64</v>
      </c>
      <c r="C17" t="s">
        <v>404</v>
      </c>
      <c r="D17" s="2">
        <f>SUM(E17:P17)</f>
        <v>451.625</v>
      </c>
      <c r="E17" s="2">
        <f>SUMIFS(월별기록!$C:$C,월별기록!$A:$A,$B17)*$E$1</f>
        <v>0</v>
      </c>
      <c r="F17" s="2">
        <f>SUMIFS(월별기록!$F:$F,월별기록!$D:$D,$B17)*$F$1</f>
        <v>22.5</v>
      </c>
      <c r="G17" s="2">
        <f>SUMIFS(월별기록!$I:$I,월별기록!$G:$G,$B17)*$G$1</f>
        <v>0</v>
      </c>
      <c r="H17" s="2">
        <f>SUMIFS(월별기록!$L:$L,월별기록!$J:$J,$B17)*$H$1</f>
        <v>0</v>
      </c>
      <c r="I17" s="2">
        <f>SUMIFS(월별기록!$O:$O,월별기록!$M:$M,$B17)*$I$1</f>
        <v>0</v>
      </c>
      <c r="J17" s="2">
        <f>SUMIFS(월별기록!$R:$R,월별기록!$P:$P,$B17)*$J$1</f>
        <v>114.75</v>
      </c>
      <c r="K17" s="2">
        <f>SUMIFS(월별기록!$U:$U,월별기록!$S:$S,$B17)*$K$1</f>
        <v>0</v>
      </c>
      <c r="L17" s="2">
        <f>SUMIFS(월별기록!$X:$X,월별기록!$V:$V,$B17)*$L$1</f>
        <v>0</v>
      </c>
      <c r="M17" s="2">
        <f>SUMIFS(월별기록!$AA:$AA,월별기록!$Y:$Y,$B17)*$M$1</f>
        <v>0</v>
      </c>
      <c r="N17" s="2">
        <f>SUMIFS(월별기록!$AD:$AD,월별기록!$AB:$AB,$B17)*$N$1</f>
        <v>0</v>
      </c>
      <c r="O17" s="2">
        <f>SUMIFS(월별기록!$AG:$AG,월별기록!$AE:$AE,$B17)*$O$1</f>
        <v>264.375</v>
      </c>
      <c r="P17" s="2">
        <f>SUMIFS(월별기록!$AJ:$AJ,월별기록!$AH:$AH,$B17)*$P$1</f>
        <v>50</v>
      </c>
    </row>
    <row r="18" spans="1:16">
      <c r="A18">
        <f>COUNTA($B$3:$B18)</f>
        <v>16</v>
      </c>
      <c r="B18" t="s">
        <v>122</v>
      </c>
      <c r="C18" t="s">
        <v>405</v>
      </c>
      <c r="D18" s="2">
        <f>SUM(E18:P18)</f>
        <v>423.125</v>
      </c>
      <c r="E18" s="2">
        <f>SUMIFS(월별기록!$I:$I,월별기록!$G:$G,$B18)*$E$1</f>
        <v>0</v>
      </c>
      <c r="F18" s="2">
        <f>SUMIFS(월별기록!$F:$F,월별기록!$D:$D,$B18)*$F$1</f>
        <v>0</v>
      </c>
      <c r="G18" s="2">
        <f>SUMIFS(월별기록!$I:$I,월별기록!$G:$G,$B18)*$G$1</f>
        <v>0</v>
      </c>
      <c r="H18" s="2">
        <f>SUMIFS(월별기록!$L:$L,월별기록!$J:$J,$B18)*$H$1</f>
        <v>0</v>
      </c>
      <c r="I18" s="2">
        <f>SUMIFS(월별기록!$U:$U,월별기록!$S:$S,$B18)*$I$1</f>
        <v>0</v>
      </c>
      <c r="J18" s="2">
        <f>SUMIFS(월별기록!$R:$R,월별기록!$P:$P,$B18)*$J$1</f>
        <v>0</v>
      </c>
      <c r="K18" s="2">
        <f>SUMIFS(월별기록!$U:$U,월별기록!$S:$S,$B18)*$K$1</f>
        <v>0</v>
      </c>
      <c r="L18" s="2">
        <f>SUMIFS(월별기록!$X:$X,월별기록!$V:$V,$B18)*$L$1</f>
        <v>0</v>
      </c>
      <c r="M18" s="2">
        <f>SUMIFS(월별기록!$AA:$AA,월별기록!$Y:$Y,$B18)*$M$1</f>
        <v>0</v>
      </c>
      <c r="N18" s="2">
        <f>SUMIFS(월별기록!$AD:$AD,월별기록!$AB:$AB,$B18)*$N$1</f>
        <v>0</v>
      </c>
      <c r="O18" s="2">
        <f>SUMIFS(월별기록!$AG:$AG,월별기록!$AE:$AE,$B18)*$O$1</f>
        <v>423.125</v>
      </c>
      <c r="P18" s="2">
        <f>SUMIFS(월별기록!$AJ:$AJ,월별기록!$AH:$AH,$B18)*$P$1</f>
        <v>0</v>
      </c>
    </row>
    <row r="19" spans="1:16">
      <c r="A19">
        <f>COUNTA($B$3:$B19)</f>
        <v>17</v>
      </c>
      <c r="B19" t="s">
        <v>80</v>
      </c>
      <c r="C19" t="s">
        <v>404</v>
      </c>
      <c r="D19" s="2">
        <f>SUM(E19:P19)</f>
        <v>412.75</v>
      </c>
      <c r="E19" s="2">
        <f>SUMIFS(월별기록!$C:$C,월별기록!$A:$A,$B19)*$E$1</f>
        <v>7.875</v>
      </c>
      <c r="F19" s="2">
        <f>SUMIFS(월별기록!$F:$F,월별기록!$D:$D,$B19)*$F$1</f>
        <v>55</v>
      </c>
      <c r="G19" s="2">
        <f>SUMIFS(월별기록!$I:$I,월별기록!$G:$G,$B19)*$G$1</f>
        <v>22.5</v>
      </c>
      <c r="H19" s="2">
        <f>SUMIFS(월별기록!$L:$L,월별기록!$J:$J,$B19)*$H$1</f>
        <v>0</v>
      </c>
      <c r="I19" s="2">
        <f>SUMIFS(월별기록!$O:$O,월별기록!$M:$M,$B19)*$I$1</f>
        <v>0</v>
      </c>
      <c r="J19" s="2">
        <f>SUMIFS(월별기록!$R:$R,월별기록!$P:$P,$B19)*$J$1</f>
        <v>46.125</v>
      </c>
      <c r="K19" s="2">
        <f>SUMIFS(월별기록!$U:$U,월별기록!$S:$S,$B19)*$K$1</f>
        <v>0</v>
      </c>
      <c r="L19" s="2">
        <f>SUMIFS(월별기록!$X:$X,월별기록!$V:$V,$B19)*$L$1</f>
        <v>0</v>
      </c>
      <c r="M19" s="2">
        <f>SUMIFS(월별기록!$AA:$AA,월별기록!$Y:$Y,$B19)*$M$1</f>
        <v>0</v>
      </c>
      <c r="N19" s="2">
        <f>SUMIFS(월별기록!$AD:$AD,월별기록!$AB:$AB,$B19)*$N$1</f>
        <v>0</v>
      </c>
      <c r="O19" s="2">
        <f>SUMIFS(월별기록!$AG:$AG,월별기록!$AE:$AE,$B19)*$O$1</f>
        <v>281.25</v>
      </c>
      <c r="P19" s="2">
        <f>SUMIFS(월별기록!$AJ:$AJ,월별기록!$AH:$AH,$B19)*$P$1</f>
        <v>0</v>
      </c>
    </row>
    <row r="20" spans="1:16">
      <c r="A20">
        <f>COUNTA($B$3:$B20)</f>
        <v>18</v>
      </c>
      <c r="B20" t="s">
        <v>75</v>
      </c>
      <c r="C20" t="s">
        <v>404</v>
      </c>
      <c r="D20" s="2">
        <f>SUM(E20:P20)</f>
        <v>387.5625</v>
      </c>
      <c r="E20" s="2">
        <f>SUMIFS(월별기록!$C:$C,월별기록!$A:$A,$B20)*$E$1</f>
        <v>4.5</v>
      </c>
      <c r="F20" s="2">
        <f>SUMIFS(월별기록!$F:$F,월별기록!$D:$D,$B20)*$F$1</f>
        <v>55</v>
      </c>
      <c r="G20" s="2">
        <f>SUMIFS(월별기록!$I:$I,월별기록!$G:$G,$B20)*$G$1</f>
        <v>30.9375</v>
      </c>
      <c r="H20" s="2">
        <f>SUMIFS(월별기록!$L:$L,월별기록!$J:$J,$B20)*$H$1</f>
        <v>12</v>
      </c>
      <c r="I20" s="2">
        <f>SUMIFS(월별기록!$O:$O,월별기록!$M:$M,$B20)*$I$1</f>
        <v>15</v>
      </c>
      <c r="J20" s="2">
        <f>SUMIFS(월별기록!$R:$R,월별기록!$P:$P,$B20)*$J$1</f>
        <v>162</v>
      </c>
      <c r="K20" s="2">
        <f>SUMIFS(월별기록!$U:$U,월별기록!$S:$S,$B20)*$K$1</f>
        <v>35</v>
      </c>
      <c r="L20" s="2">
        <f>SUMIFS(월별기록!$X:$X,월별기록!$V:$V,$B20)*$L$1</f>
        <v>0</v>
      </c>
      <c r="M20" s="2">
        <f>SUMIFS(월별기록!$AA:$AA,월별기록!$Y:$Y,$B20)*$M$1</f>
        <v>0</v>
      </c>
      <c r="N20" s="2">
        <f>SUMIFS(월별기록!$AD:$AD,월별기록!$AB:$AB,$B20)*$N$1</f>
        <v>0</v>
      </c>
      <c r="O20" s="2">
        <f>SUMIFS(월별기록!$AG:$AG,월별기록!$AE:$AE,$B20)*$O$1</f>
        <v>73.125</v>
      </c>
      <c r="P20" s="2">
        <f>SUMIFS(월별기록!$AJ:$AJ,월별기록!$AH:$AH,$B20)*$P$1</f>
        <v>0</v>
      </c>
    </row>
    <row r="21" spans="1:16">
      <c r="A21">
        <f>COUNTA($B$3:$B21)</f>
        <v>19</v>
      </c>
      <c r="B21" t="s">
        <v>165</v>
      </c>
      <c r="C21" t="s">
        <v>403</v>
      </c>
      <c r="D21" s="2">
        <f>SUM(E21:P21)</f>
        <v>376.25</v>
      </c>
      <c r="E21" s="2">
        <f>SUMIFS(월별기록!$C:$C,월별기록!$A:$A,$B21)*$E$1</f>
        <v>0</v>
      </c>
      <c r="F21" s="2">
        <f>SUMIFS(월별기록!$F:$F,월별기록!$D:$D,$B21)*$F$1</f>
        <v>22.5</v>
      </c>
      <c r="G21" s="2">
        <f>SUMIFS(월별기록!$I:$I,월별기록!$G:$G,$B21)*$G$1</f>
        <v>0</v>
      </c>
      <c r="H21" s="2">
        <f>SUMIFS(월별기록!$L:$L,월별기록!$J:$J,$B21)*$H$1</f>
        <v>0</v>
      </c>
      <c r="I21" s="2">
        <f>SUMIFS(월별기록!$O:$O,월별기록!$M:$M,$B21)*$I$1</f>
        <v>0</v>
      </c>
      <c r="J21" s="2">
        <f>SUMIFS(월별기록!$R:$R,월별기록!$P:$P,$B21)*$J$1</f>
        <v>33.75</v>
      </c>
      <c r="K21" s="2">
        <f>SUMIFS(월별기록!$U:$U,월별기록!$S:$S,$B21)*$K$1</f>
        <v>0</v>
      </c>
      <c r="L21" s="2">
        <f>SUMIFS(월별기록!$X:$X,월별기록!$V:$V,$B21)*$L$1</f>
        <v>0</v>
      </c>
      <c r="M21" s="2">
        <f>SUMIFS(월별기록!$AA:$AA,월별기록!$Y:$Y,$B21)*$M$1</f>
        <v>0</v>
      </c>
      <c r="N21" s="2">
        <f>SUMIFS(월별기록!$AD:$AD,월별기록!$AB:$AB,$B21)*$N$1</f>
        <v>0</v>
      </c>
      <c r="O21" s="2">
        <f>SUMIFS(월별기록!$AG:$AG,월별기록!$AE:$AE,$B21)*$O$1</f>
        <v>320</v>
      </c>
      <c r="P21" s="2">
        <f>SUMIFS(월별기록!$AJ:$AJ,월별기록!$AH:$AH,$B21)*$P$1</f>
        <v>0</v>
      </c>
    </row>
    <row r="22" spans="1:16">
      <c r="A22">
        <f>COUNTA($B$3:$B22)</f>
        <v>20</v>
      </c>
      <c r="B22" t="s">
        <v>77</v>
      </c>
      <c r="C22" t="s">
        <v>403</v>
      </c>
      <c r="D22" s="2">
        <f>SUM(E22:P22)</f>
        <v>344.875</v>
      </c>
      <c r="E22" s="2">
        <f>SUMIFS(월별기록!$C:$C,월별기록!$A:$A,$B22)*$E$1</f>
        <v>7.875</v>
      </c>
      <c r="F22" s="2">
        <f>SUMIFS(월별기록!$F:$F,월별기록!$D:$D,$B22)*$F$1</f>
        <v>55</v>
      </c>
      <c r="G22" s="2">
        <f>SUMIFS(월별기록!$I:$I,월별기록!$G:$G,$B22)*$G$1</f>
        <v>0</v>
      </c>
      <c r="H22" s="2">
        <f>SUMIFS(월별기록!$L:$L,월별기록!$J:$J,$B22)*$H$1</f>
        <v>24</v>
      </c>
      <c r="I22" s="2">
        <f>SUMIFS(월별기록!$O:$O,월별기록!$M:$M,$B22)*$I$1</f>
        <v>15</v>
      </c>
      <c r="J22" s="2">
        <f>SUMIFS(월별기록!$R:$R,월별기록!$P:$P,$B22)*$J$1</f>
        <v>91.125</v>
      </c>
      <c r="K22" s="2">
        <f>SUMIFS(월별기록!$U:$U,월별기록!$S:$S,$B22)*$K$1</f>
        <v>0</v>
      </c>
      <c r="L22" s="2">
        <f>SUMIFS(월별기록!$X:$X,월별기록!$V:$V,$B22)*$L$1</f>
        <v>0</v>
      </c>
      <c r="M22" s="2">
        <f>SUMIFS(월별기록!$AA:$AA,월별기록!$Y:$Y,$B22)*$M$1</f>
        <v>0</v>
      </c>
      <c r="N22" s="2">
        <f>SUMIFS(월별기록!$AD:$AD,월별기록!$AB:$AB,$B22)*$N$1</f>
        <v>0</v>
      </c>
      <c r="O22" s="2">
        <f>SUMIFS(월별기록!$AG:$AG,월별기록!$AE:$AE,$B22)*$O$1</f>
        <v>151.875</v>
      </c>
      <c r="P22" s="2">
        <f>SUMIFS(월별기록!$AJ:$AJ,월별기록!$AH:$AH,$B22)*$P$1</f>
        <v>0</v>
      </c>
    </row>
    <row r="23" spans="1:16">
      <c r="A23">
        <f>COUNTA($B$3:$B23)</f>
        <v>21</v>
      </c>
      <c r="B23" t="s">
        <v>55</v>
      </c>
      <c r="C23" t="s">
        <v>404</v>
      </c>
      <c r="D23" s="2">
        <f>SUM(E23:P23)</f>
        <v>299.25</v>
      </c>
      <c r="E23" s="2">
        <f>SUMIFS(월별기록!$C:$C,월별기록!$A:$A,$B23)*$E$1</f>
        <v>0</v>
      </c>
      <c r="F23" s="2">
        <f>SUMIFS(월별기록!$F:$F,월별기록!$D:$D,$B23)*$F$1</f>
        <v>0</v>
      </c>
      <c r="G23" s="2">
        <f>SUMIFS(월별기록!$I:$I,월별기록!$G:$G,$B23)*$G$1</f>
        <v>0</v>
      </c>
      <c r="H23" s="2">
        <f>SUMIFS(월별기록!$L:$L,월별기록!$J:$J,$B23)*$H$1</f>
        <v>0</v>
      </c>
      <c r="I23" s="2">
        <f>SUMIFS(월별기록!$O:$O,월별기록!$M:$M,$B23)*$I$1</f>
        <v>0</v>
      </c>
      <c r="J23" s="2">
        <f>SUMIFS(월별기록!$R:$R,월별기록!$P:$P,$B23)*$J$1</f>
        <v>91.125</v>
      </c>
      <c r="K23" s="2">
        <f>SUMIFS(월별기록!$U:$U,월별기록!$S:$S,$B23)*$K$1</f>
        <v>0</v>
      </c>
      <c r="L23" s="2">
        <f>SUMIFS(월별기록!$X:$X,월별기록!$V:$V,$B23)*$L$1</f>
        <v>0</v>
      </c>
      <c r="M23" s="2">
        <f>SUMIFS(월별기록!$AA:$AA,월별기록!$Y:$Y,$B23)*$M$1</f>
        <v>0</v>
      </c>
      <c r="N23" s="2">
        <f>SUMIFS(월별기록!$AD:$AD,월별기록!$AB:$AB,$B23)*$N$1</f>
        <v>0</v>
      </c>
      <c r="O23" s="2">
        <f>SUMIFS(월별기록!$AG:$AG,월별기록!$AE:$AE,$B23)*$O$1</f>
        <v>208.125</v>
      </c>
      <c r="P23" s="2">
        <f>SUMIFS(월별기록!$AJ:$AJ,월별기록!$AH:$AH,$B23)*$P$1</f>
        <v>0</v>
      </c>
    </row>
    <row r="24" spans="1:16">
      <c r="A24">
        <f>COUNTA($B$3:$B24)</f>
        <v>22</v>
      </c>
      <c r="B24" t="s">
        <v>101</v>
      </c>
      <c r="C24" t="s">
        <v>403</v>
      </c>
      <c r="D24" s="2">
        <f>SUM(E24:P24)</f>
        <v>292.5</v>
      </c>
      <c r="E24" s="2">
        <f>SUMIFS(월별기록!$C:$C,월별기록!$A:$A,$B24)*$E$1</f>
        <v>5.625</v>
      </c>
      <c r="F24" s="2">
        <f>SUMIFS(월별기록!$F:$F,월별기록!$D:$D,$B24)*$F$1</f>
        <v>45</v>
      </c>
      <c r="G24" s="2">
        <f>SUMIFS(월별기록!$I:$I,월별기록!$G:$G,$B24)*$G$1</f>
        <v>0</v>
      </c>
      <c r="H24" s="2">
        <f>SUMIFS(월별기록!$L:$L,월별기록!$J:$J,$B24)*$H$1</f>
        <v>0</v>
      </c>
      <c r="I24" s="2">
        <f>SUMIFS(월별기록!$O:$O,월별기록!$M:$M,$B24)*$I$1</f>
        <v>0</v>
      </c>
      <c r="J24" s="2">
        <f>SUMIFS(월별기록!$R:$R,월별기록!$P:$P,$B24)*$J$1</f>
        <v>33.75</v>
      </c>
      <c r="K24" s="2">
        <f>SUMIFS(월별기록!$U:$U,월별기록!$S:$S,$B24)*$K$1</f>
        <v>0</v>
      </c>
      <c r="L24" s="2">
        <f>SUMIFS(월별기록!$X:$X,월별기록!$V:$V,$B24)*$L$1</f>
        <v>0</v>
      </c>
      <c r="M24" s="2">
        <f>SUMIFS(월별기록!$AA:$AA,월별기록!$Y:$Y,$B24)*$M$1</f>
        <v>0</v>
      </c>
      <c r="N24" s="2">
        <f>SUMIFS(월별기록!$AD:$AD,월별기록!$AB:$AB,$B24)*$N$1</f>
        <v>0</v>
      </c>
      <c r="O24" s="2">
        <f>SUMIFS(월별기록!$AG:$AG,월별기록!$AE:$AE,$B24)*$O$1</f>
        <v>208.125</v>
      </c>
      <c r="P24" s="2">
        <f>SUMIFS(월별기록!$AJ:$AJ,월별기록!$AH:$AH,$B24)*$P$1</f>
        <v>0</v>
      </c>
    </row>
    <row r="25" spans="1:16">
      <c r="A25">
        <f>COUNTA($B$3:$B25)</f>
        <v>23</v>
      </c>
      <c r="B25" t="s">
        <v>59</v>
      </c>
      <c r="C25" t="s">
        <v>403</v>
      </c>
      <c r="D25" s="2">
        <f>SUM(E25:P25)</f>
        <v>266.875</v>
      </c>
      <c r="E25" s="2">
        <f>SUMIFS(월별기록!$C:$C,월별기록!$A:$A,$B25)*$E$1</f>
        <v>0</v>
      </c>
      <c r="F25" s="2">
        <f>SUMIFS(월별기록!$F:$F,월별기록!$D:$D,$B25)*$F$1</f>
        <v>32.5</v>
      </c>
      <c r="G25" s="2">
        <f>SUMIFS(월별기록!$I:$I,월별기록!$G:$G,$B25)*$G$1</f>
        <v>127.5</v>
      </c>
      <c r="H25" s="2">
        <f>SUMIFS(월별기록!$L:$L,월별기록!$J:$J,$B25)*$H$1</f>
        <v>0</v>
      </c>
      <c r="I25" s="2">
        <f>SUMIFS(월별기록!$O:$O,월별기록!$M:$M,$B25)*$I$1</f>
        <v>0</v>
      </c>
      <c r="J25" s="2">
        <f>SUMIFS(월별기록!$R:$R,월별기록!$P:$P,$B25)*$J$1</f>
        <v>67.5</v>
      </c>
      <c r="K25" s="2">
        <f>SUMIFS(월별기록!$U:$U,월별기록!$S:$S,$B25)*$K$1</f>
        <v>0</v>
      </c>
      <c r="L25" s="2">
        <f>SUMIFS(월별기록!$X:$X,월별기록!$V:$V,$B25)*$L$1</f>
        <v>0</v>
      </c>
      <c r="M25" s="2">
        <f>SUMIFS(월별기록!$AA:$AA,월별기록!$Y:$Y,$B25)*$M$1</f>
        <v>0</v>
      </c>
      <c r="N25" s="2">
        <f>SUMIFS(월별기록!$AD:$AD,월별기록!$AB:$AB,$B25)*$N$1</f>
        <v>0</v>
      </c>
      <c r="O25" s="2">
        <f>SUMIFS(월별기록!$AG:$AG,월별기록!$AE:$AE,$B25)*$O$1</f>
        <v>39.375</v>
      </c>
      <c r="P25" s="2">
        <f>SUMIFS(월별기록!$AJ:$AJ,월별기록!$AH:$AH,$B25)*$P$1</f>
        <v>0</v>
      </c>
    </row>
    <row r="26" spans="1:16">
      <c r="A26">
        <f>COUNTA($B$3:$B26)</f>
        <v>24</v>
      </c>
      <c r="B26" t="s">
        <v>69</v>
      </c>
      <c r="C26" t="s">
        <v>405</v>
      </c>
      <c r="D26" s="2">
        <f>SUM(E26:P26)</f>
        <v>215.625</v>
      </c>
      <c r="E26" s="2">
        <f>SUMIFS(월별기록!$C:$C,월별기록!$A:$A,$B26)*$E$1</f>
        <v>5.625</v>
      </c>
      <c r="F26" s="2">
        <f>SUMIFS(월별기록!$F:$F,월별기록!$D:$D,$B26)*$F$1</f>
        <v>7.5</v>
      </c>
      <c r="G26" s="2">
        <f>SUMIFS(월별기록!$I:$I,월별기록!$G:$G,$B26)*$G$1</f>
        <v>0</v>
      </c>
      <c r="H26" s="2">
        <f>SUMIFS(월별기록!$L:$L,월별기록!$J:$J,$B26)*$H$1</f>
        <v>24</v>
      </c>
      <c r="I26" s="2">
        <f>SUMIFS(월별기록!$O:$O,월별기록!$M:$M,$B26)*$I$1</f>
        <v>15</v>
      </c>
      <c r="J26" s="2">
        <f>SUMIFS(월별기록!$R:$R,월별기록!$P:$P,$B26)*$J$1</f>
        <v>47.25</v>
      </c>
      <c r="K26" s="2">
        <f>SUMIFS(월별기록!$U:$U,월별기록!$S:$S,$B26)*$K$1</f>
        <v>0</v>
      </c>
      <c r="L26" s="2">
        <f>SUMIFS(월별기록!$X:$X,월별기록!$V:$V,$B26)*$L$1</f>
        <v>0</v>
      </c>
      <c r="M26" s="2">
        <f>SUMIFS(월별기록!$AA:$AA,월별기록!$Y:$Y,$B26)*$M$1</f>
        <v>0</v>
      </c>
      <c r="N26" s="2">
        <f>SUMIFS(월별기록!$AD:$AD,월별기록!$AB:$AB,$B26)*$N$1</f>
        <v>0</v>
      </c>
      <c r="O26" s="2">
        <f>SUMIFS(월별기록!$AG:$AG,월별기록!$AE:$AE,$B26)*$O$1</f>
        <v>116.25</v>
      </c>
      <c r="P26" s="2">
        <f>SUMIFS(월별기록!$AJ:$AJ,월별기록!$AH:$AH,$B26)*$P$1</f>
        <v>0</v>
      </c>
    </row>
    <row r="27" spans="1:16">
      <c r="A27">
        <f>COUNTA($B$3:$B27)</f>
        <v>25</v>
      </c>
      <c r="B27" t="s">
        <v>170</v>
      </c>
      <c r="C27" t="s">
        <v>404</v>
      </c>
      <c r="D27" s="2">
        <f>SUM(E27:P27)</f>
        <v>208.125</v>
      </c>
      <c r="E27" s="2">
        <f>SUMIFS(월별기록!$C:$C,월별기록!$A:$A,$B27)*$E$1</f>
        <v>0</v>
      </c>
      <c r="F27" s="2">
        <f>SUMIFS(월별기록!$F:$F,월별기록!$D:$D,$B27)*$F$1</f>
        <v>0</v>
      </c>
      <c r="G27" s="2">
        <f>SUMIFS(월별기록!$I:$I,월별기록!$G:$G,$B27)*$G$1</f>
        <v>0</v>
      </c>
      <c r="H27" s="2">
        <f>SUMIFS(월별기록!$L:$L,월별기록!$J:$J,$B27)*$H$1</f>
        <v>0</v>
      </c>
      <c r="I27" s="2">
        <f>SUMIFS(월별기록!$O:$O,월별기록!$M:$M,$B27)*$I$1</f>
        <v>0</v>
      </c>
      <c r="J27" s="2">
        <f>SUMIFS(월별기록!$R:$R,월별기록!$P:$P,$B27)*$J$1</f>
        <v>56.25</v>
      </c>
      <c r="K27" s="2">
        <f>SUMIFS(월별기록!$U:$U,월별기록!$S:$S,$B27)*$K$1</f>
        <v>0</v>
      </c>
      <c r="L27" s="2">
        <f>SUMIFS(월별기록!$X:$X,월별기록!$V:$V,$B27)*$L$1</f>
        <v>0</v>
      </c>
      <c r="M27" s="2">
        <f>SUMIFS(월별기록!$AA:$AA,월별기록!$Y:$Y,$B27)*$M$1</f>
        <v>0</v>
      </c>
      <c r="N27" s="2">
        <f>SUMIFS(월별기록!$AD:$AD,월별기록!$AB:$AB,$B27)*$N$1</f>
        <v>0</v>
      </c>
      <c r="O27" s="2">
        <f>SUMIFS(월별기록!$AG:$AG,월별기록!$AE:$AE,$B27)*$O$1</f>
        <v>151.875</v>
      </c>
      <c r="P27" s="2">
        <f>SUMIFS(월별기록!$AJ:$AJ,월별기록!$AH:$AH,$B27)*$P$1</f>
        <v>0</v>
      </c>
    </row>
    <row r="28" spans="1:16">
      <c r="A28">
        <f>COUNTA($B$3:$B28)</f>
        <v>26</v>
      </c>
      <c r="B28" t="s">
        <v>158</v>
      </c>
      <c r="C28" t="s">
        <v>405</v>
      </c>
      <c r="D28" s="2">
        <f>SUM(E28:P28)</f>
        <v>203.625</v>
      </c>
      <c r="E28" s="2">
        <f>SUMIFS(월별기록!$C:$C,월별기록!$A:$A,$B28)*$E$1</f>
        <v>0</v>
      </c>
      <c r="F28" s="2">
        <f>SUMIFS(월별기록!$F:$F,월별기록!$D:$D,$B28)*$F$1</f>
        <v>0</v>
      </c>
      <c r="G28" s="2">
        <f>SUMIFS(월별기록!$I:$I,월별기록!$G:$G,$B28)*$G$1</f>
        <v>0</v>
      </c>
      <c r="H28" s="2">
        <f>SUMIFS(월별기록!$L:$L,월별기록!$J:$J,$B28)*$H$1</f>
        <v>0</v>
      </c>
      <c r="I28" s="2">
        <f>SUMIFS(월별기록!$O:$O,월별기록!$M:$M,$B28)*$I$1</f>
        <v>0</v>
      </c>
      <c r="J28" s="2">
        <f>SUMIFS(월별기록!$R:$R,월별기록!$P:$P,$B28)*$J$1</f>
        <v>158.625</v>
      </c>
      <c r="K28" s="2">
        <f>SUMIFS(월별기록!$U:$U,월별기록!$S:$S,$B28)*$K$1</f>
        <v>0</v>
      </c>
      <c r="L28" s="2">
        <f>SUMIFS(월별기록!$X:$X,월별기록!$V:$V,$B28)*$L$1</f>
        <v>0</v>
      </c>
      <c r="M28" s="2">
        <f>SUMIFS(월별기록!$AA:$AA,월별기록!$Y:$Y,$B28)*$M$1</f>
        <v>0</v>
      </c>
      <c r="N28" s="2">
        <f>SUMIFS(월별기록!$AD:$AD,월별기록!$AB:$AB,$B28)*$N$1</f>
        <v>0</v>
      </c>
      <c r="O28" s="2">
        <f>SUMIFS(월별기록!$AG:$AG,월별기록!$AE:$AE,$B28)*$O$1</f>
        <v>45</v>
      </c>
      <c r="P28" s="2">
        <f>SUMIFS(월별기록!$AJ:$AJ,월별기록!$AH:$AH,$B28)*$P$1</f>
        <v>0</v>
      </c>
    </row>
    <row r="29" spans="1:16">
      <c r="A29">
        <f>COUNTA($B$3:$B29)</f>
        <v>27</v>
      </c>
      <c r="B29" t="s">
        <v>100</v>
      </c>
      <c r="C29" t="s">
        <v>403</v>
      </c>
      <c r="D29" s="2">
        <f>SUM(E29:P29)</f>
        <v>198.75</v>
      </c>
      <c r="E29" s="2">
        <f>SUMIFS(월별기록!$C:$C,월별기록!$A:$A,$B29)*$E$1</f>
        <v>5.625</v>
      </c>
      <c r="F29" s="2">
        <f>SUMIFS(월별기록!$F:$F,월별기록!$D:$D,$B29)*$F$1</f>
        <v>0</v>
      </c>
      <c r="G29" s="2">
        <f>SUMIFS(월별기록!$I:$I,월별기록!$G:$G,$B29)*$G$1</f>
        <v>0</v>
      </c>
      <c r="H29" s="2">
        <f>SUMIFS(월별기록!$L:$L,월별기록!$J:$J,$B29)*$H$1</f>
        <v>24</v>
      </c>
      <c r="I29" s="2">
        <f>SUMIFS(월별기록!$O:$O,월별기록!$M:$M,$B29)*$I$1</f>
        <v>82.5</v>
      </c>
      <c r="J29" s="2">
        <f>SUMIFS(월별기록!$R:$R,월별기록!$P:$P,$B29)*$J$1</f>
        <v>13.5</v>
      </c>
      <c r="K29" s="2">
        <f>SUMIFS(월별기록!$U:$U,월별기록!$S:$S,$B29)*$K$1</f>
        <v>0</v>
      </c>
      <c r="L29" s="2">
        <f>SUMIFS(월별기록!$X:$X,월별기록!$V:$V,$B29)*$L$1</f>
        <v>0</v>
      </c>
      <c r="M29" s="2">
        <f>SUMIFS(월별기록!$AA:$AA,월별기록!$Y:$Y,$B29)*$M$1</f>
        <v>0</v>
      </c>
      <c r="N29" s="2">
        <f>SUMIFS(월별기록!$AD:$AD,월별기록!$AB:$AB,$B29)*$N$1</f>
        <v>0</v>
      </c>
      <c r="O29" s="2">
        <f>SUMIFS(월별기록!$AG:$AG,월별기록!$AE:$AE,$B29)*$O$1</f>
        <v>73.125</v>
      </c>
      <c r="P29" s="2">
        <f>SUMIFS(월별기록!$AJ:$AJ,월별기록!$AH:$AH,$B29)*$P$1</f>
        <v>0</v>
      </c>
    </row>
    <row r="30" spans="1:16">
      <c r="A30">
        <f>COUNTA($B$3:$B30)</f>
        <v>28</v>
      </c>
      <c r="B30" t="s">
        <v>155</v>
      </c>
      <c r="C30" t="s">
        <v>405</v>
      </c>
      <c r="D30" s="2">
        <f>SUM(E30:P30)</f>
        <v>192</v>
      </c>
      <c r="E30" s="2">
        <f>SUMIFS(월별기록!$C:$C,월별기록!$A:$A,$B30)*$E$1</f>
        <v>0</v>
      </c>
      <c r="F30" s="2">
        <f>SUMIFS(월별기록!$F:$F,월별기록!$D:$D,$B30)*$F$1</f>
        <v>0</v>
      </c>
      <c r="G30" s="2">
        <f>SUMIFS(월별기록!$I:$I,월별기록!$G:$G,$B30)*$G$1</f>
        <v>0</v>
      </c>
      <c r="H30" s="2">
        <f>SUMIFS(월별기록!$L:$L,월별기록!$J:$J,$B30)*$H$1</f>
        <v>0</v>
      </c>
      <c r="I30" s="2">
        <f>SUMIFS(월별기록!$O:$O,월별기록!$M:$M,$B30)*$I$1</f>
        <v>0</v>
      </c>
      <c r="J30" s="2">
        <f>SUMIFS(월별기록!$R:$R,월별기록!$P:$P,$B30)*$J$1</f>
        <v>192</v>
      </c>
      <c r="K30" s="2">
        <f>SUMIFS(월별기록!$U:$U,월별기록!$S:$S,$B30)*$K$1</f>
        <v>0</v>
      </c>
      <c r="L30" s="2">
        <f>SUMIFS(월별기록!$X:$X,월별기록!$V:$V,$B30)*$L$1</f>
        <v>0</v>
      </c>
      <c r="M30" s="2">
        <f>SUMIFS(월별기록!$AA:$AA,월별기록!$Y:$Y,$B30)*$M$1</f>
        <v>0</v>
      </c>
      <c r="N30" s="2">
        <f>SUMIFS(월별기록!$AD:$AD,월별기록!$AB:$AB,$B30)*$N$1</f>
        <v>0</v>
      </c>
      <c r="O30" s="2">
        <f>SUMIFS(월별기록!$AG:$AG,월별기록!$AE:$AE,$B30)*$O$1</f>
        <v>0</v>
      </c>
      <c r="P30" s="2">
        <f>SUMIFS(월별기록!$AJ:$AJ,월별기록!$AH:$AH,$B30)*$P$1</f>
        <v>0</v>
      </c>
    </row>
    <row r="31" spans="1:16">
      <c r="A31">
        <f>COUNTA($B$3:$B31)</f>
        <v>29</v>
      </c>
      <c r="B31" t="s">
        <v>265</v>
      </c>
      <c r="C31" t="s">
        <v>404</v>
      </c>
      <c r="D31" s="2">
        <f>SUM(E31:P31)</f>
        <v>182.25</v>
      </c>
      <c r="E31" s="2">
        <f>SUMIFS(월별기록!$C:$C,월별기록!$A:$A,$B31)*$E$1</f>
        <v>0</v>
      </c>
      <c r="F31" s="2">
        <f>SUMIFS(월별기록!$F:$F,월별기록!$D:$D,$B31)*$F$1</f>
        <v>0</v>
      </c>
      <c r="G31" s="2">
        <f>SUMIFS(월별기록!$I:$I,월별기록!$G:$G,$B31)*$G$1</f>
        <v>0</v>
      </c>
      <c r="H31" s="2">
        <f>SUMIFS(월별기록!$L:$L,월별기록!$J:$J,$B31)*$H$1</f>
        <v>0</v>
      </c>
      <c r="I31" s="2">
        <f>SUMIFS(월별기록!$O:$O,월별기록!$M:$M,$B31)*$I$1</f>
        <v>0</v>
      </c>
      <c r="J31" s="2">
        <f>SUMIFS(월별기록!$R:$R,월별기록!$P:$P,$B31)*$J$1</f>
        <v>182.25</v>
      </c>
      <c r="K31" s="2">
        <f>SUMIFS(월별기록!$U:$U,월별기록!$S:$S,$B31)*$K$1</f>
        <v>0</v>
      </c>
      <c r="L31" s="2">
        <f>SUMIFS(월별기록!$X:$X,월별기록!$V:$V,$B31)*$L$1</f>
        <v>0</v>
      </c>
      <c r="M31" s="2">
        <f>SUMIFS(월별기록!$AA:$AA,월별기록!$Y:$Y,$B31)*$M$1</f>
        <v>0</v>
      </c>
      <c r="N31" s="2">
        <f>SUMIFS(월별기록!$AD:$AD,월별기록!$AB:$AB,$B31)*$N$1</f>
        <v>0</v>
      </c>
      <c r="O31" s="2">
        <f>SUMIFS(월별기록!$AG:$AG,월별기록!$AE:$AE,$B31)*$O$1</f>
        <v>0</v>
      </c>
      <c r="P31" s="2">
        <f>SUMIFS(월별기록!$AJ:$AJ,월별기록!$AH:$AH,$B31)*$P$1</f>
        <v>0</v>
      </c>
    </row>
    <row r="32" spans="1:16">
      <c r="A32">
        <f>COUNTA($B$3:$B32)</f>
        <v>30</v>
      </c>
      <c r="B32" t="s">
        <v>110</v>
      </c>
      <c r="C32" t="s">
        <v>404</v>
      </c>
      <c r="D32" s="2">
        <f>SUM(E32:P32)</f>
        <v>171.4375</v>
      </c>
      <c r="E32" s="2">
        <f>SUMIFS(월별기록!$C:$C,월별기록!$A:$A,$B32)*$E$1</f>
        <v>3.9375</v>
      </c>
      <c r="F32" s="2">
        <f>SUMIFS(월별기록!$F:$F,월별기록!$D:$D,$B32)*$F$1</f>
        <v>55</v>
      </c>
      <c r="G32" s="2">
        <f>SUMIFS(월별기록!$I:$I,월별기록!$G:$G,$B32)*$G$1</f>
        <v>0</v>
      </c>
      <c r="H32" s="2">
        <f>SUMIFS(월별기록!$L:$L,월별기록!$J:$J,$B32)*$H$1</f>
        <v>0</v>
      </c>
      <c r="I32" s="2">
        <f>SUMIFS(월별기록!$O:$O,월별기록!$M:$M,$B32)*$I$1</f>
        <v>0</v>
      </c>
      <c r="J32" s="2">
        <f>SUMIFS(월별기록!$R:$R,월별기록!$P:$P,$B32)*$J$1</f>
        <v>56.25</v>
      </c>
      <c r="K32" s="2">
        <f>SUMIFS(월별기록!$U:$U,월별기록!$S:$S,$B32)*$K$1</f>
        <v>0</v>
      </c>
      <c r="L32" s="2">
        <f>SUMIFS(월별기록!$X:$X,월별기록!$V:$V,$B32)*$L$1</f>
        <v>0</v>
      </c>
      <c r="M32" s="2">
        <f>SUMIFS(월별기록!$AA:$AA,월별기록!$Y:$Y,$B32)*$M$1</f>
        <v>0</v>
      </c>
      <c r="N32" s="2">
        <f>SUMIFS(월별기록!$AD:$AD,월별기록!$AB:$AB,$B32)*$N$1</f>
        <v>0</v>
      </c>
      <c r="O32" s="2">
        <f>SUMIFS(월별기록!$AG:$AG,월별기록!$AE:$AE,$B32)*$O$1</f>
        <v>56.25</v>
      </c>
      <c r="P32" s="2">
        <f>SUMIFS(월별기록!$AJ:$AJ,월별기록!$AH:$AH,$B32)*$P$1</f>
        <v>0</v>
      </c>
    </row>
    <row r="33" spans="1:16">
      <c r="A33">
        <f>COUNTA($B$3:$B33)</f>
        <v>31</v>
      </c>
      <c r="B33" t="s">
        <v>191</v>
      </c>
      <c r="C33" t="s">
        <v>404</v>
      </c>
      <c r="D33" s="2">
        <f>SUM(E33:P33)</f>
        <v>137.25</v>
      </c>
      <c r="E33" s="2">
        <f>SUMIFS(월별기록!$C:$C,월별기록!$A:$A,$B33)*$E$1</f>
        <v>0</v>
      </c>
      <c r="F33" s="2">
        <f>SUMIFS(월별기록!$F:$F,월별기록!$D:$D,$B33)*$F$1</f>
        <v>0</v>
      </c>
      <c r="G33" s="2">
        <f>SUMIFS(월별기록!$I:$I,월별기록!$G:$G,$B33)*$G$1</f>
        <v>0</v>
      </c>
      <c r="H33" s="2">
        <f>SUMIFS(월별기록!$L:$L,월별기록!$J:$J,$B33)*$H$1</f>
        <v>0</v>
      </c>
      <c r="I33" s="2">
        <f>SUMIFS(월별기록!$O:$O,월별기록!$M:$M,$B33)*$I$1</f>
        <v>0</v>
      </c>
      <c r="J33" s="2">
        <f>SUMIFS(월별기록!$R:$R,월별기록!$P:$P,$B33)*$J$1</f>
        <v>114.75</v>
      </c>
      <c r="K33" s="2">
        <f>SUMIFS(월별기록!$U:$U,월별기록!$S:$S,$B33)*$K$1</f>
        <v>0</v>
      </c>
      <c r="L33" s="2">
        <f>SUMIFS(월별기록!$X:$X,월별기록!$V:$V,$B33)*$L$1</f>
        <v>0</v>
      </c>
      <c r="M33" s="2">
        <f>SUMIFS(월별기록!$AA:$AA,월별기록!$Y:$Y,$B33)*$M$1</f>
        <v>0</v>
      </c>
      <c r="N33" s="2">
        <f>SUMIFS(월별기록!$AD:$AD,월별기록!$AB:$AB,$B33)*$N$1</f>
        <v>0</v>
      </c>
      <c r="O33" s="2">
        <f>SUMIFS(월별기록!$AG:$AG,월별기록!$AE:$AE,$B33)*$O$1</f>
        <v>22.5</v>
      </c>
      <c r="P33" s="2">
        <f>SUMIFS(월별기록!$AJ:$AJ,월별기록!$AH:$AH,$B33)*$P$1</f>
        <v>0</v>
      </c>
    </row>
    <row r="34" spans="1:16">
      <c r="A34">
        <f>COUNTA($B$3:$B34)</f>
        <v>32</v>
      </c>
      <c r="B34" t="s">
        <v>187</v>
      </c>
      <c r="C34" t="s">
        <v>404</v>
      </c>
      <c r="D34" s="2">
        <f>SUM(E34:P34)</f>
        <v>135.375</v>
      </c>
      <c r="E34" s="2">
        <f>SUMIFS(월별기록!$C:$C,월별기록!$A:$A,$B34)*$E$1</f>
        <v>3.375</v>
      </c>
      <c r="F34" s="2">
        <f>SUMIFS(월별기록!$F:$F,월별기록!$D:$D,$B34)*$F$1</f>
        <v>0</v>
      </c>
      <c r="G34" s="2">
        <f>SUMIFS(월별기록!$I:$I,월별기록!$G:$G,$B34)*$G$1</f>
        <v>0</v>
      </c>
      <c r="H34" s="2">
        <f>SUMIFS(월별기록!$L:$L,월별기록!$J:$J,$B34)*$H$1</f>
        <v>0</v>
      </c>
      <c r="I34" s="2">
        <f>SUMIFS(월별기록!$O:$O,월별기록!$M:$M,$B34)*$I$1</f>
        <v>0</v>
      </c>
      <c r="J34" s="2">
        <f>SUMIFS(월별기록!$R:$R,월별기록!$P:$P,$B34)*$J$1</f>
        <v>49.5</v>
      </c>
      <c r="K34" s="2">
        <f>SUMIFS(월별기록!$U:$U,월별기록!$S:$S,$B34)*$K$1</f>
        <v>0</v>
      </c>
      <c r="L34" s="2">
        <f>SUMIFS(월별기록!$X:$X,월별기록!$V:$V,$B34)*$L$1</f>
        <v>0</v>
      </c>
      <c r="M34" s="2">
        <f>SUMIFS(월별기록!$AA:$AA,월별기록!$Y:$Y,$B34)*$M$1</f>
        <v>0</v>
      </c>
      <c r="N34" s="2">
        <f>SUMIFS(월별기록!$AD:$AD,월별기록!$AB:$AB,$B34)*$N$1</f>
        <v>0</v>
      </c>
      <c r="O34" s="2">
        <f>SUMIFS(월별기록!$AG:$AG,월별기록!$AE:$AE,$B34)*$O$1</f>
        <v>82.5</v>
      </c>
      <c r="P34" s="2">
        <f>SUMIFS(월별기록!$AJ:$AJ,월별기록!$AH:$AH,$B34)*$P$1</f>
        <v>0</v>
      </c>
    </row>
    <row r="35" spans="1:16">
      <c r="A35">
        <f>COUNTA($B$3:$B35)</f>
        <v>33</v>
      </c>
      <c r="B35" t="s">
        <v>112</v>
      </c>
      <c r="C35" t="s">
        <v>403</v>
      </c>
      <c r="D35" s="2">
        <f>SUM(E35:P35)</f>
        <v>134.25</v>
      </c>
      <c r="E35" s="2">
        <f>SUMIFS(월별기록!$C:$C,월별기록!$A:$A,$B35)*$E$1</f>
        <v>7.875</v>
      </c>
      <c r="F35" s="2">
        <f>SUMIFS(월별기록!$F:$F,월별기록!$D:$D,$B35)*$F$1</f>
        <v>0</v>
      </c>
      <c r="G35" s="2">
        <f>SUMIFS(월별기록!$I:$I,월별기록!$G:$G,$B35)*$G$1</f>
        <v>0</v>
      </c>
      <c r="H35" s="2">
        <f>SUMIFS(월별기록!$L:$L,월별기록!$J:$J,$B35)*$H$1</f>
        <v>0</v>
      </c>
      <c r="I35" s="2">
        <f>SUMIFS(월별기록!$O:$O,월별기록!$M:$M,$B35)*$I$1</f>
        <v>0</v>
      </c>
      <c r="J35" s="2">
        <f>SUMIFS(월별기록!$R:$R,월별기록!$P:$P,$B35)*$J$1</f>
        <v>10.125</v>
      </c>
      <c r="K35" s="2">
        <f>SUMIFS(월별기록!$U:$U,월별기록!$S:$S,$B35)*$K$1</f>
        <v>0</v>
      </c>
      <c r="L35" s="2">
        <f>SUMIFS(월별기록!$X:$X,월별기록!$V:$V,$B35)*$L$1</f>
        <v>0</v>
      </c>
      <c r="M35" s="2">
        <f>SUMIFS(월별기록!$AA:$AA,월별기록!$Y:$Y,$B35)*$M$1</f>
        <v>0</v>
      </c>
      <c r="N35" s="2">
        <f>SUMIFS(월별기록!$AD:$AD,월별기록!$AB:$AB,$B35)*$N$1</f>
        <v>0</v>
      </c>
      <c r="O35" s="2">
        <f>SUMIFS(월별기록!$AG:$AG,월별기록!$AE:$AE,$B35)*$O$1</f>
        <v>116.25</v>
      </c>
      <c r="P35" s="2">
        <f>SUMIFS(월별기록!$AJ:$AJ,월별기록!$AH:$AH,$B35)*$P$1</f>
        <v>0</v>
      </c>
    </row>
    <row r="36" spans="1:16">
      <c r="A36">
        <f>COUNTA($B$3:$B36)</f>
        <v>34</v>
      </c>
      <c r="B36" t="s">
        <v>66</v>
      </c>
      <c r="C36" t="s">
        <v>403</v>
      </c>
      <c r="D36" s="2">
        <f>SUM(E36:P36)</f>
        <v>120.1875</v>
      </c>
      <c r="E36" s="2">
        <f>SUMIFS(월별기록!$C:$C,월별기록!$A:$A,$B36)*$E$1</f>
        <v>3.9375</v>
      </c>
      <c r="F36" s="2">
        <f>SUMIFS(월별기록!$F:$F,월별기록!$D:$D,$B36)*$F$1</f>
        <v>22.5</v>
      </c>
      <c r="G36" s="2">
        <f>SUMIFS(월별기록!$I:$I,월별기록!$G:$G,$B36)*$G$1</f>
        <v>0</v>
      </c>
      <c r="H36" s="2">
        <f>SUMIFS(월별기록!$L:$L,월별기록!$J:$J,$B36)*$H$1</f>
        <v>0</v>
      </c>
      <c r="I36" s="2">
        <f>SUMIFS(월별기록!$O:$O,월별기록!$M:$M,$B36)*$I$1</f>
        <v>0</v>
      </c>
      <c r="J36" s="2">
        <f>SUMIFS(월별기록!$R:$R,월별기록!$P:$P,$B36)*$J$1</f>
        <v>0</v>
      </c>
      <c r="K36" s="2">
        <f>SUMIFS(월별기록!$U:$U,월별기록!$S:$S,$B36)*$K$1</f>
        <v>0</v>
      </c>
      <c r="L36" s="2">
        <f>SUMIFS(월별기록!$X:$X,월별기록!$V:$V,$B36)*$L$1</f>
        <v>0</v>
      </c>
      <c r="M36" s="2">
        <f>SUMIFS(월별기록!$AA:$AA,월별기록!$Y:$Y,$B36)*$M$1</f>
        <v>0</v>
      </c>
      <c r="N36" s="2">
        <f>SUMIFS(월별기록!$AD:$AD,월별기록!$AB:$AB,$B36)*$N$1</f>
        <v>0</v>
      </c>
      <c r="O36" s="2">
        <f>SUMIFS(월별기록!$AG:$AG,월별기록!$AE:$AE,$B36)*$O$1</f>
        <v>93.75</v>
      </c>
      <c r="P36" s="2">
        <f>SUMIFS(월별기록!$AJ:$AJ,월별기록!$AH:$AH,$B36)*$P$1</f>
        <v>0</v>
      </c>
    </row>
    <row r="37" spans="1:16">
      <c r="A37">
        <f>COUNTA($B$3:$B37)</f>
        <v>35</v>
      </c>
      <c r="B37" t="s">
        <v>116</v>
      </c>
      <c r="C37" t="s">
        <v>404</v>
      </c>
      <c r="D37" s="2">
        <f>SUM(E37:P37)</f>
        <v>113.4375</v>
      </c>
      <c r="E37" s="2">
        <f>SUMIFS(월별기록!$C:$C,월별기록!$A:$A,$B37)*$E$1</f>
        <v>0.5625</v>
      </c>
      <c r="F37" s="2">
        <f>SUMIFS(월별기록!$F:$F,월별기록!$D:$D,$B37)*$F$1</f>
        <v>0</v>
      </c>
      <c r="G37" s="2">
        <f>SUMIFS(월별기록!$I:$I,월별기록!$G:$G,$B37)*$G$1</f>
        <v>0</v>
      </c>
      <c r="H37" s="2">
        <f>SUMIFS(월별기록!$L:$L,월별기록!$J:$J,$B37)*$H$1</f>
        <v>0</v>
      </c>
      <c r="I37" s="2">
        <f>SUMIFS(월별기록!$O:$O,월별기록!$M:$M,$B37)*$I$1</f>
        <v>0</v>
      </c>
      <c r="J37" s="2">
        <f>SUMIFS(월별기록!$R:$R,월별기록!$P:$P,$B37)*$J$1</f>
        <v>13.5</v>
      </c>
      <c r="K37" s="2">
        <f>SUMIFS(월별기록!$U:$U,월별기록!$S:$S,$B37)*$K$1</f>
        <v>0</v>
      </c>
      <c r="L37" s="2">
        <f>SUMIFS(월별기록!$X:$X,월별기록!$V:$V,$B37)*$L$1</f>
        <v>0</v>
      </c>
      <c r="M37" s="2">
        <f>SUMIFS(월별기록!$AA:$AA,월별기록!$Y:$Y,$B37)*$M$1</f>
        <v>0</v>
      </c>
      <c r="N37" s="2">
        <f>SUMIFS(월별기록!$AD:$AD,월별기록!$AB:$AB,$B37)*$N$1</f>
        <v>0</v>
      </c>
      <c r="O37" s="2">
        <f>SUMIFS(월별기록!$AG:$AG,월별기록!$AE:$AE,$B37)*$O$1</f>
        <v>99.375</v>
      </c>
      <c r="P37" s="2">
        <f>SUMIFS(월별기록!$AJ:$AJ,월별기록!$AH:$AH,$B37)*$P$1</f>
        <v>0</v>
      </c>
    </row>
    <row r="38" spans="1:16">
      <c r="A38">
        <f>COUNTA($B$3:$B38)</f>
        <v>36</v>
      </c>
      <c r="B38" t="s">
        <v>113</v>
      </c>
      <c r="C38" t="s">
        <v>404</v>
      </c>
      <c r="D38" s="2">
        <f>SUM(E38:P38)</f>
        <v>108.5625</v>
      </c>
      <c r="E38" s="2">
        <f>SUMIFS(월별기록!$C:$C,월별기록!$A:$A,$B38)*$E$1</f>
        <v>0.5625</v>
      </c>
      <c r="F38" s="2">
        <f>SUMIFS(월별기록!$F:$F,월별기록!$D:$D,$B38)*$F$1</f>
        <v>0</v>
      </c>
      <c r="G38" s="2">
        <f>SUMIFS(월별기록!$I:$I,월별기록!$G:$G,$B38)*$G$1</f>
        <v>0</v>
      </c>
      <c r="H38" s="2">
        <f>SUMIFS(월별기록!$L:$L,월별기록!$J:$J,$B38)*$H$1</f>
        <v>0</v>
      </c>
      <c r="I38" s="2">
        <f>SUMIFS(월별기록!$O:$O,월별기록!$M:$M,$B38)*$I$1</f>
        <v>0</v>
      </c>
      <c r="J38" s="2">
        <f>SUMIFS(월별기록!$R:$R,월별기록!$P:$P,$B38)*$J$1</f>
        <v>23.625</v>
      </c>
      <c r="K38" s="2">
        <f>SUMIFS(월별기록!$U:$U,월별기록!$S:$S,$B38)*$K$1</f>
        <v>0</v>
      </c>
      <c r="L38" s="2">
        <f>SUMIFS(월별기록!$X:$X,월별기록!$V:$V,$B38)*$L$1</f>
        <v>0</v>
      </c>
      <c r="M38" s="2">
        <f>SUMIFS(월별기록!$AA:$AA,월별기록!$Y:$Y,$B38)*$M$1</f>
        <v>0</v>
      </c>
      <c r="N38" s="2">
        <f>SUMIFS(월별기록!$AD:$AD,월별기록!$AB:$AB,$B38)*$N$1</f>
        <v>0</v>
      </c>
      <c r="O38" s="2">
        <f>SUMIFS(월별기록!$AG:$AG,월별기록!$AE:$AE,$B38)*$O$1</f>
        <v>84.375</v>
      </c>
      <c r="P38" s="2">
        <f>SUMIFS(월별기록!$AJ:$AJ,월별기록!$AH:$AH,$B38)*$P$1</f>
        <v>0</v>
      </c>
    </row>
    <row r="39" spans="1:16">
      <c r="A39">
        <f>COUNTA($B$3:$B39)</f>
        <v>37</v>
      </c>
      <c r="B39" t="s">
        <v>86</v>
      </c>
      <c r="C39" t="s">
        <v>404</v>
      </c>
      <c r="D39" s="2">
        <f>SUM(E39:P39)</f>
        <v>98.25</v>
      </c>
      <c r="E39" s="2">
        <f>SUMIFS(월별기록!$C:$C,월별기록!$A:$A,$B39)*$E$1</f>
        <v>0</v>
      </c>
      <c r="F39" s="2">
        <f>SUMIFS(월별기록!$F:$F,월별기록!$D:$D,$B39)*$F$1</f>
        <v>0</v>
      </c>
      <c r="G39" s="2">
        <f>SUMIFS(월별기록!$I:$I,월별기록!$G:$G,$B39)*$G$1</f>
        <v>0</v>
      </c>
      <c r="H39" s="2">
        <f>SUMIFS(월별기록!$L:$L,월별기록!$J:$J,$B39)*$H$1</f>
        <v>12</v>
      </c>
      <c r="I39" s="2">
        <f>SUMIFS(월별기록!$O:$O,월별기록!$M:$M,$B39)*$I$1</f>
        <v>30</v>
      </c>
      <c r="J39" s="2">
        <f>SUMIFS(월별기록!$R:$R,월별기록!$P:$P,$B39)*$J$1</f>
        <v>0</v>
      </c>
      <c r="K39" s="2">
        <f>SUMIFS(월별기록!$U:$U,월별기록!$S:$S,$B39)*$K$1</f>
        <v>0</v>
      </c>
      <c r="L39" s="2">
        <f>SUMIFS(월별기록!$X:$X,월별기록!$V:$V,$B39)*$L$1</f>
        <v>0</v>
      </c>
      <c r="M39" s="2">
        <f>SUMIFS(월별기록!$AA:$AA,월별기록!$Y:$Y,$B39)*$M$1</f>
        <v>0</v>
      </c>
      <c r="N39" s="2">
        <f>SUMIFS(월별기록!$AD:$AD,월별기록!$AB:$AB,$B39)*$N$1</f>
        <v>0</v>
      </c>
      <c r="O39" s="2">
        <f>SUMIFS(월별기록!$AG:$AG,월별기록!$AE:$AE,$B39)*$O$1</f>
        <v>56.25</v>
      </c>
      <c r="P39" s="2">
        <f>SUMIFS(월별기록!$AJ:$AJ,월별기록!$AH:$AH,$B39)*$P$1</f>
        <v>0</v>
      </c>
    </row>
    <row r="40" spans="1:16">
      <c r="A40">
        <f>COUNTA($B$3:$B40)</f>
        <v>38</v>
      </c>
      <c r="B40" t="s">
        <v>99</v>
      </c>
      <c r="C40" t="s">
        <v>405</v>
      </c>
      <c r="D40" s="2">
        <f>SUM(E40:P40)</f>
        <v>84.375</v>
      </c>
      <c r="E40" s="2">
        <f>SUMIFS(월별기록!$I:$I,월별기록!$G:$G,$B40)*$E$1</f>
        <v>0</v>
      </c>
      <c r="F40" s="2">
        <f>SUMIFS(월별기록!$F:$F,월별기록!$D:$D,$B40)*$F$1</f>
        <v>0</v>
      </c>
      <c r="G40" s="2">
        <f>SUMIFS(월별기록!$I:$I,월별기록!$G:$G,$B40)*$G$1</f>
        <v>0</v>
      </c>
      <c r="H40" s="2">
        <f>SUMIFS(월별기록!$L:$L,월별기록!$J:$J,$B40)*$H$1</f>
        <v>0</v>
      </c>
      <c r="I40" s="2">
        <f>SUMIFS(월별기록!$U:$U,월별기록!$S:$S,$B40)*$I$1</f>
        <v>0</v>
      </c>
      <c r="J40" s="2">
        <f>SUMIFS(월별기록!$R:$R,월별기록!$P:$P,$B40)*$J$1</f>
        <v>0</v>
      </c>
      <c r="K40" s="2">
        <f>SUMIFS(월별기록!$U:$U,월별기록!$S:$S,$B40)*$K$1</f>
        <v>0</v>
      </c>
      <c r="L40" s="2">
        <f>SUMIFS(월별기록!$X:$X,월별기록!$V:$V,$B40)*$L$1</f>
        <v>0</v>
      </c>
      <c r="M40" s="2">
        <f>SUMIFS(월별기록!$AA:$AA,월별기록!$Y:$Y,$B40)*$M$1</f>
        <v>0</v>
      </c>
      <c r="N40" s="2">
        <f>SUMIFS(월별기록!$AD:$AD,월별기록!$AB:$AB,$B40)*$N$1</f>
        <v>0</v>
      </c>
      <c r="O40" s="2">
        <f>SUMIFS(월별기록!$AG:$AG,월별기록!$AE:$AE,$B40)*$O$1</f>
        <v>84.375</v>
      </c>
      <c r="P40" s="2">
        <f>SUMIFS(월별기록!$AJ:$AJ,월별기록!$AH:$AH,$B40)*$P$1</f>
        <v>0</v>
      </c>
    </row>
    <row r="41" spans="1:16">
      <c r="A41">
        <f>COUNTA($B$3:$B41)</f>
        <v>39</v>
      </c>
      <c r="B41" t="s">
        <v>201</v>
      </c>
      <c r="C41" t="s">
        <v>403</v>
      </c>
      <c r="D41" s="2">
        <f>SUM(E41:P41)</f>
        <v>80.8125</v>
      </c>
      <c r="E41" s="2">
        <f>SUMIFS(월별기록!$C:$C,월별기록!$A:$A,$B41)*$E$1</f>
        <v>3.9375</v>
      </c>
      <c r="F41" s="2">
        <f>SUMIFS(월별기록!$F:$F,월별기록!$D:$D,$B41)*$F$1</f>
        <v>0</v>
      </c>
      <c r="G41" s="2">
        <f>SUMIFS(월별기록!$I:$I,월별기록!$G:$G,$B41)*$G$1</f>
        <v>0</v>
      </c>
      <c r="H41" s="2">
        <f>SUMIFS(월별기록!$L:$L,월별기록!$J:$J,$B41)*$H$1</f>
        <v>0</v>
      </c>
      <c r="I41" s="2">
        <f>SUMIFS(월별기록!$O:$O,월별기록!$M:$M,$B41)*$I$1</f>
        <v>0</v>
      </c>
      <c r="J41" s="2">
        <f>SUMIFS(월별기록!$R:$R,월별기록!$P:$P,$B41)*$J$1</f>
        <v>0</v>
      </c>
      <c r="K41" s="2">
        <f>SUMIFS(월별기록!$U:$U,월별기록!$S:$S,$B41)*$K$1</f>
        <v>0</v>
      </c>
      <c r="L41" s="2">
        <f>SUMIFS(월별기록!$X:$X,월별기록!$V:$V,$B41)*$L$1</f>
        <v>0</v>
      </c>
      <c r="M41" s="2">
        <f>SUMIFS(월별기록!$AA:$AA,월별기록!$Y:$Y,$B41)*$M$1</f>
        <v>0</v>
      </c>
      <c r="N41" s="2">
        <f>SUMIFS(월별기록!$AD:$AD,월별기록!$AB:$AB,$B41)*$N$1</f>
        <v>0</v>
      </c>
      <c r="O41" s="2">
        <f>SUMIFS(월별기록!$AG:$AG,월별기록!$AE:$AE,$B41)*$O$1</f>
        <v>76.875</v>
      </c>
      <c r="P41" s="2">
        <f>SUMIFS(월별기록!$AJ:$AJ,월별기록!$AH:$AH,$B41)*$P$1</f>
        <v>0</v>
      </c>
    </row>
    <row r="42" spans="1:16">
      <c r="A42">
        <f>COUNTA($B$3:$B42)</f>
        <v>40</v>
      </c>
      <c r="B42" t="s">
        <v>223</v>
      </c>
      <c r="C42" t="s">
        <v>403</v>
      </c>
      <c r="D42" s="2">
        <f>SUM(E42:P42)</f>
        <v>78.75</v>
      </c>
      <c r="E42" s="2">
        <f>SUMIFS(월별기록!$I:$I,월별기록!$G:$G,$B42)*$E$1</f>
        <v>0</v>
      </c>
      <c r="F42" s="2">
        <f>SUMIFS(월별기록!$F:$F,월별기록!$D:$D,$B42)*$F$1</f>
        <v>0</v>
      </c>
      <c r="G42" s="2">
        <f>SUMIFS(월별기록!$I:$I,월별기록!$G:$G,$B42)*$G$1</f>
        <v>0</v>
      </c>
      <c r="H42" s="2">
        <f>SUMIFS(월별기록!$L:$L,월별기록!$J:$J,$B42)*$H$1</f>
        <v>0</v>
      </c>
      <c r="I42" s="2">
        <f>SUMIFS(월별기록!$U:$U,월별기록!$S:$S,$B42)*$I$1</f>
        <v>0</v>
      </c>
      <c r="J42" s="2">
        <f>SUMIFS(월별기록!$R:$R,월별기록!$P:$P,$B42)*$J$1</f>
        <v>0</v>
      </c>
      <c r="K42" s="2">
        <f>SUMIFS(월별기록!$U:$U,월별기록!$S:$S,$B42)*$K$1</f>
        <v>0</v>
      </c>
      <c r="L42" s="2">
        <f>SUMIFS(월별기록!$X:$X,월별기록!$V:$V,$B42)*$L$1</f>
        <v>0</v>
      </c>
      <c r="M42" s="2">
        <f>SUMIFS(월별기록!$AA:$AA,월별기록!$Y:$Y,$B42)*$M$1</f>
        <v>0</v>
      </c>
      <c r="N42" s="2">
        <f>SUMIFS(월별기록!$AD:$AD,월별기록!$AB:$AB,$B42)*$N$1</f>
        <v>0</v>
      </c>
      <c r="O42" s="2">
        <f>SUMIFS(월별기록!$AG:$AG,월별기록!$AE:$AE,$B42)*$O$1</f>
        <v>78.75</v>
      </c>
      <c r="P42" s="2">
        <f>SUMIFS(월별기록!$AJ:$AJ,월별기록!$AH:$AH,$B42)*$P$1</f>
        <v>0</v>
      </c>
    </row>
    <row r="43" spans="1:16">
      <c r="A43">
        <f>COUNTA($B$3:$B43)</f>
        <v>41</v>
      </c>
      <c r="B43" t="s">
        <v>108</v>
      </c>
      <c r="C43" t="s">
        <v>405</v>
      </c>
      <c r="D43" s="2">
        <f>SUM(E43:P43)</f>
        <v>75</v>
      </c>
      <c r="E43" s="2">
        <f>SUMIFS(월별기록!$C:$C,월별기록!$A:$A,$B43)*$E$1</f>
        <v>7.875</v>
      </c>
      <c r="F43" s="2">
        <f>SUMIFS(월별기록!$F:$F,월별기록!$D:$D,$B43)*$F$1</f>
        <v>7.5</v>
      </c>
      <c r="G43" s="2">
        <f>SUMIFS(월별기록!$I:$I,월별기록!$G:$G,$B43)*$G$1</f>
        <v>0</v>
      </c>
      <c r="H43" s="2">
        <f>SUMIFS(월별기록!$L:$L,월별기록!$J:$J,$B43)*$H$1</f>
        <v>0</v>
      </c>
      <c r="I43" s="2">
        <f>SUMIFS(월별기록!$O:$O,월별기록!$M:$M,$B43)*$I$1</f>
        <v>0</v>
      </c>
      <c r="J43" s="2">
        <f>SUMIFS(월별기록!$R:$R,월별기록!$P:$P,$B43)*$J$1</f>
        <v>20.25</v>
      </c>
      <c r="K43" s="2">
        <f>SUMIFS(월별기록!$U:$U,월별기록!$S:$S,$B43)*$K$1</f>
        <v>0</v>
      </c>
      <c r="L43" s="2">
        <f>SUMIFS(월별기록!$X:$X,월별기록!$V:$V,$B43)*$L$1</f>
        <v>0</v>
      </c>
      <c r="M43" s="2">
        <f>SUMIFS(월별기록!$AA:$AA,월별기록!$Y:$Y,$B43)*$M$1</f>
        <v>0</v>
      </c>
      <c r="N43" s="2">
        <f>SUMIFS(월별기록!$AD:$AD,월별기록!$AB:$AB,$B43)*$N$1</f>
        <v>0</v>
      </c>
      <c r="O43" s="2">
        <f>SUMIFS(월별기록!$AG:$AG,월별기록!$AE:$AE,$B43)*$O$1</f>
        <v>39.375</v>
      </c>
      <c r="P43" s="2">
        <f>SUMIFS(월별기록!$AJ:$AJ,월별기록!$AH:$AH,$B43)*$P$1</f>
        <v>0</v>
      </c>
    </row>
    <row r="44" spans="1:16">
      <c r="A44">
        <f>COUNTA($B$3:$B44)</f>
        <v>42</v>
      </c>
      <c r="B44" t="s">
        <v>103</v>
      </c>
      <c r="C44" t="s">
        <v>404</v>
      </c>
      <c r="D44" s="2">
        <f>SUM(E44:P44)</f>
        <v>72.5625</v>
      </c>
      <c r="E44" s="2">
        <f>SUMIFS(월별기록!$C:$C,월별기록!$A:$A,$B44)*$E$1</f>
        <v>3.9375</v>
      </c>
      <c r="F44" s="2">
        <f>SUMIFS(월별기록!$F:$F,월별기록!$D:$D,$B44)*$F$1</f>
        <v>22.5</v>
      </c>
      <c r="G44" s="2">
        <f>SUMIFS(월별기록!$I:$I,월별기록!$G:$G,$B44)*$G$1</f>
        <v>0</v>
      </c>
      <c r="H44" s="2">
        <f>SUMIFS(월별기록!$L:$L,월별기록!$J:$J,$B44)*$H$1</f>
        <v>0</v>
      </c>
      <c r="I44" s="2">
        <f>SUMIFS(월별기록!$O:$O,월별기록!$M:$M,$B44)*$I$1</f>
        <v>0</v>
      </c>
      <c r="J44" s="2">
        <f>SUMIFS(월별기록!$R:$R,월별기록!$P:$P,$B44)*$J$1</f>
        <v>46.125</v>
      </c>
      <c r="K44" s="2">
        <f>SUMIFS(월별기록!$U:$U,월별기록!$S:$S,$B44)*$K$1</f>
        <v>0</v>
      </c>
      <c r="L44" s="2">
        <f>SUMIFS(월별기록!$X:$X,월별기록!$V:$V,$B44)*$L$1</f>
        <v>0</v>
      </c>
      <c r="M44" s="2">
        <f>SUMIFS(월별기록!$AA:$AA,월별기록!$Y:$Y,$B44)*$M$1</f>
        <v>0</v>
      </c>
      <c r="N44" s="2">
        <f>SUMIFS(월별기록!$AD:$AD,월별기록!$AB:$AB,$B44)*$N$1</f>
        <v>0</v>
      </c>
      <c r="O44" s="2">
        <f>SUMIFS(월별기록!$AG:$AG,월별기록!$AE:$AE,$B44)*$O$1</f>
        <v>0</v>
      </c>
      <c r="P44" s="2">
        <f>SUMIFS(월별기록!$AJ:$AJ,월별기록!$AH:$AH,$B44)*$P$1</f>
        <v>0</v>
      </c>
    </row>
    <row r="45" spans="1:16">
      <c r="A45">
        <f>COUNTA($B$3:$B45)</f>
        <v>43</v>
      </c>
      <c r="B45" t="s">
        <v>109</v>
      </c>
      <c r="C45" t="s">
        <v>403</v>
      </c>
      <c r="D45" s="2">
        <f>SUM(E45:P45)</f>
        <v>72</v>
      </c>
      <c r="E45" s="2">
        <f>SUMIFS(월별기록!$C:$C,월별기록!$A:$A,$B45)*$E$1</f>
        <v>4.5</v>
      </c>
      <c r="F45" s="2">
        <f>SUMIFS(월별기록!$F:$F,월별기록!$D:$D,$B45)*$F$1</f>
        <v>22.5</v>
      </c>
      <c r="G45" s="2">
        <f>SUMIFS(월별기록!$I:$I,월별기록!$G:$G,$B45)*$G$1</f>
        <v>0</v>
      </c>
      <c r="H45" s="2">
        <f>SUMIFS(월별기록!$L:$L,월별기록!$J:$J,$B45)*$H$1</f>
        <v>0</v>
      </c>
      <c r="I45" s="2">
        <f>SUMIFS(월별기록!$O:$O,월별기록!$M:$M,$B45)*$I$1</f>
        <v>0</v>
      </c>
      <c r="J45" s="2">
        <f>SUMIFS(월별기록!$R:$R,월별기록!$P:$P,$B45)*$J$1</f>
        <v>0</v>
      </c>
      <c r="K45" s="2">
        <f>SUMIFS(월별기록!$U:$U,월별기록!$S:$S,$B45)*$K$1</f>
        <v>0</v>
      </c>
      <c r="L45" s="2">
        <f>SUMIFS(월별기록!$X:$X,월별기록!$V:$V,$B45)*$L$1</f>
        <v>0</v>
      </c>
      <c r="M45" s="2">
        <f>SUMIFS(월별기록!$AA:$AA,월별기록!$Y:$Y,$B45)*$M$1</f>
        <v>0</v>
      </c>
      <c r="N45" s="2">
        <f>SUMIFS(월별기록!$AD:$AD,월별기록!$AB:$AB,$B45)*$N$1</f>
        <v>0</v>
      </c>
      <c r="O45" s="2">
        <f>SUMIFS(월별기록!$AG:$AG,월별기록!$AE:$AE,$B45)*$O$1</f>
        <v>45</v>
      </c>
      <c r="P45" s="2">
        <f>SUMIFS(월별기록!$AJ:$AJ,월별기록!$AH:$AH,$B45)*$P$1</f>
        <v>0</v>
      </c>
    </row>
    <row r="46" spans="1:16">
      <c r="A46">
        <f>COUNTA($B$3:$B46)</f>
        <v>44</v>
      </c>
      <c r="B46" t="s">
        <v>204</v>
      </c>
      <c r="C46" t="s">
        <v>403</v>
      </c>
      <c r="D46" s="2">
        <f>SUM(E46:P46)</f>
        <v>69.75</v>
      </c>
      <c r="E46" s="2">
        <f>SUMIFS(월별기록!$I:$I,월별기록!$G:$G,$B46)*$E$1</f>
        <v>0</v>
      </c>
      <c r="F46" s="2">
        <f>SUMIFS(월별기록!$F:$F,월별기록!$D:$D,$B46)*$F$1</f>
        <v>0</v>
      </c>
      <c r="G46" s="2">
        <f>SUMIFS(월별기록!$I:$I,월별기록!$G:$G,$B46)*$G$1</f>
        <v>0</v>
      </c>
      <c r="H46" s="2">
        <f>SUMIFS(월별기록!$L:$L,월별기록!$J:$J,$B46)*$H$1</f>
        <v>0</v>
      </c>
      <c r="I46" s="2">
        <f>SUMIFS(월별기록!$U:$U,월별기록!$S:$S,$B46)*$I$1</f>
        <v>0</v>
      </c>
      <c r="J46" s="2">
        <f>SUMIFS(월별기록!$R:$R,월별기록!$P:$P,$B46)*$J$1</f>
        <v>13.5</v>
      </c>
      <c r="K46" s="2">
        <f>SUMIFS(월별기록!$U:$U,월별기록!$S:$S,$B46)*$K$1</f>
        <v>0</v>
      </c>
      <c r="L46" s="2">
        <f>SUMIFS(월별기록!$X:$X,월별기록!$V:$V,$B46)*$L$1</f>
        <v>0</v>
      </c>
      <c r="M46" s="2">
        <f>SUMIFS(월별기록!$AA:$AA,월별기록!$Y:$Y,$B46)*$M$1</f>
        <v>0</v>
      </c>
      <c r="N46" s="2">
        <f>SUMIFS(월별기록!$AD:$AD,월별기록!$AB:$AB,$B46)*$N$1</f>
        <v>0</v>
      </c>
      <c r="O46" s="2">
        <f>SUMIFS(월별기록!$AG:$AG,월별기록!$AE:$AE,$B46)*$O$1</f>
        <v>56.25</v>
      </c>
      <c r="P46" s="2">
        <f>SUMIFS(월별기록!$AJ:$AJ,월별기록!$AH:$AH,$B46)*$P$1</f>
        <v>0</v>
      </c>
    </row>
    <row r="47" spans="1:16">
      <c r="A47">
        <f>COUNTA($B$3:$B47)</f>
        <v>45</v>
      </c>
      <c r="B47" t="s">
        <v>141</v>
      </c>
      <c r="C47" t="s">
        <v>404</v>
      </c>
      <c r="D47" s="2">
        <f>SUM(E47:P47)</f>
        <v>68.0625</v>
      </c>
      <c r="E47" s="2">
        <f>SUMIFS(월별기록!$C:$C,월별기록!$A:$A,$B47)*$E$1</f>
        <v>0.5625</v>
      </c>
      <c r="F47" s="2">
        <f>SUMIFS(월별기록!$F:$F,월별기록!$D:$D,$B47)*$F$1</f>
        <v>0</v>
      </c>
      <c r="G47" s="2">
        <f>SUMIFS(월별기록!$I:$I,월별기록!$G:$G,$B47)*$G$1</f>
        <v>0</v>
      </c>
      <c r="H47" s="2">
        <f>SUMIFS(월별기록!$L:$L,월별기록!$J:$J,$B47)*$H$1</f>
        <v>0</v>
      </c>
      <c r="I47" s="2">
        <f>SUMIFS(월별기록!$O:$O,월별기록!$M:$M,$B47)*$I$1</f>
        <v>0</v>
      </c>
      <c r="J47" s="2">
        <f>SUMIFS(월별기록!$R:$R,월별기록!$P:$P,$B47)*$J$1</f>
        <v>33.75</v>
      </c>
      <c r="K47" s="2">
        <f>SUMIFS(월별기록!$U:$U,월별기록!$S:$S,$B47)*$K$1</f>
        <v>0</v>
      </c>
      <c r="L47" s="2">
        <f>SUMIFS(월별기록!$X:$X,월별기록!$V:$V,$B47)*$L$1</f>
        <v>0</v>
      </c>
      <c r="M47" s="2">
        <f>SUMIFS(월별기록!$AA:$AA,월별기록!$Y:$Y,$B47)*$M$1</f>
        <v>0</v>
      </c>
      <c r="N47" s="2">
        <f>SUMIFS(월별기록!$AD:$AD,월별기록!$AB:$AB,$B47)*$N$1</f>
        <v>0</v>
      </c>
      <c r="O47" s="2">
        <f>SUMIFS(월별기록!$AG:$AG,월별기록!$AE:$AE,$B47)*$O$1</f>
        <v>33.75</v>
      </c>
      <c r="P47" s="2">
        <f>SUMIFS(월별기록!$AJ:$AJ,월별기록!$AH:$AH,$B47)*$P$1</f>
        <v>0</v>
      </c>
    </row>
    <row r="48" spans="1:16">
      <c r="A48">
        <f>COUNTA($B$3:$B48)</f>
        <v>46</v>
      </c>
      <c r="B48" t="s">
        <v>148</v>
      </c>
      <c r="C48" t="s">
        <v>403</v>
      </c>
      <c r="D48" s="2">
        <f>SUM(E48:P48)</f>
        <v>65.25</v>
      </c>
      <c r="E48" s="2">
        <f>SUMIFS(월별기록!$I:$I,월별기록!$G:$G,$B48)*$E$1</f>
        <v>0</v>
      </c>
      <c r="F48" s="2">
        <f>SUMIFS(월별기록!$F:$F,월별기록!$D:$D,$B48)*$F$1</f>
        <v>0</v>
      </c>
      <c r="G48" s="2">
        <f>SUMIFS(월별기록!$I:$I,월별기록!$G:$G,$B48)*$G$1</f>
        <v>0</v>
      </c>
      <c r="H48" s="2">
        <f>SUMIFS(월별기록!$L:$L,월별기록!$J:$J,$B48)*$H$1</f>
        <v>0</v>
      </c>
      <c r="I48" s="2">
        <f>SUMIFS(월별기록!$U:$U,월별기록!$S:$S,$B48)*$I$1</f>
        <v>0</v>
      </c>
      <c r="J48" s="2">
        <f>SUMIFS(월별기록!$R:$R,월별기록!$P:$P,$B48)*$J$1</f>
        <v>3.375</v>
      </c>
      <c r="K48" s="2">
        <f>SUMIFS(월별기록!$U:$U,월별기록!$S:$S,$B48)*$K$1</f>
        <v>0</v>
      </c>
      <c r="L48" s="2">
        <f>SUMIFS(월별기록!$X:$X,월별기록!$V:$V,$B48)*$L$1</f>
        <v>0</v>
      </c>
      <c r="M48" s="2">
        <f>SUMIFS(월별기록!$AA:$AA,월별기록!$Y:$Y,$B48)*$M$1</f>
        <v>0</v>
      </c>
      <c r="N48" s="2">
        <f>SUMIFS(월별기록!$AD:$AD,월별기록!$AB:$AB,$B48)*$N$1</f>
        <v>0</v>
      </c>
      <c r="O48" s="2">
        <f>SUMIFS(월별기록!$AG:$AG,월별기록!$AE:$AE,$B48)*$O$1</f>
        <v>61.875</v>
      </c>
      <c r="P48" s="2">
        <f>SUMIFS(월별기록!$AJ:$AJ,월별기록!$AH:$AH,$B48)*$P$1</f>
        <v>0</v>
      </c>
    </row>
    <row r="49" spans="1:16">
      <c r="A49">
        <f>COUNTA($B$3:$B49)</f>
        <v>47</v>
      </c>
      <c r="B49" s="3" t="s">
        <v>406</v>
      </c>
      <c r="C49" s="3" t="s">
        <v>407</v>
      </c>
      <c r="D49" s="4">
        <f>SUM(E49:P49)</f>
        <v>52.3125</v>
      </c>
      <c r="E49" s="2">
        <f>SUMIFS(월별기록!$C:$C,월별기록!$A:$A,$B49)*$E$1</f>
        <v>1.6875</v>
      </c>
      <c r="F49" s="4">
        <f>SUMIFS(월별기록!$F:$F,월별기록!$D:$D,$B49)*$F$1</f>
        <v>0</v>
      </c>
      <c r="G49" s="4">
        <f>SUMIFS(월별기록!$I:$I,월별기록!$G:$G,$B49)*$G$1</f>
        <v>0</v>
      </c>
      <c r="H49" s="4">
        <f>SUMIFS(월별기록!$L:$L,월별기록!$J:$J,$B49)*$H$1</f>
        <v>0</v>
      </c>
      <c r="I49" s="2">
        <f>SUMIFS(월별기록!$O:$O,월별기록!$M:$M,$B49)*$I$1</f>
        <v>0</v>
      </c>
      <c r="J49" s="4">
        <f>SUMIFS(월별기록!$R:$R,월별기록!$P:$P,$B49)*$J$1</f>
        <v>0</v>
      </c>
      <c r="K49" s="4">
        <f>SUMIFS(월별기록!$U:$U,월별기록!$S:$S,$B49)*$K$1</f>
        <v>0</v>
      </c>
      <c r="L49" s="4">
        <f>SUMIFS(월별기록!$X:$X,월별기록!$V:$V,$B49)*$L$1</f>
        <v>0</v>
      </c>
      <c r="M49" s="4">
        <f>SUMIFS(월별기록!$AA:$AA,월별기록!$Y:$Y,$B49)*$M$1</f>
        <v>0</v>
      </c>
      <c r="N49" s="4">
        <f>SUMIFS(월별기록!$AD:$AD,월별기록!$AB:$AB,$B49)*$N$1</f>
        <v>0</v>
      </c>
      <c r="O49" s="4">
        <f>SUMIFS(월별기록!$AG:$AG,월별기록!$AE:$AE,$B49)*$O$1</f>
        <v>50.625</v>
      </c>
      <c r="P49" s="4">
        <f>SUMIFS(월별기록!$AJ:$AJ,월별기록!$AH:$AH,$B49)*$P$1</f>
        <v>0</v>
      </c>
    </row>
    <row r="50" spans="1:16">
      <c r="A50">
        <f>COUNTA($B$3:$B50)</f>
        <v>48</v>
      </c>
      <c r="B50" t="s">
        <v>239</v>
      </c>
      <c r="C50" t="s">
        <v>403</v>
      </c>
      <c r="D50" s="2">
        <f>SUM(E50:P50)</f>
        <v>49.5</v>
      </c>
      <c r="E50" s="2">
        <f>SUMIFS(월별기록!$C:$C,월별기록!$A:$A,$B50)*$E$1</f>
        <v>0</v>
      </c>
      <c r="F50" s="2">
        <f>SUMIFS(월별기록!$F:$F,월별기록!$D:$D,$B50)*$F$1</f>
        <v>0</v>
      </c>
      <c r="G50" s="2">
        <f>SUMIFS(월별기록!$I:$I,월별기록!$G:$G,$B50)*$G$1</f>
        <v>0</v>
      </c>
      <c r="H50" s="2">
        <f>SUMIFS(월별기록!$L:$L,월별기록!$J:$J,$B50)*$H$1</f>
        <v>0</v>
      </c>
      <c r="I50" s="2">
        <f>SUMIFS(월별기록!$O:$O,월별기록!$M:$M,$B50)*$I$1</f>
        <v>0</v>
      </c>
      <c r="J50" s="2">
        <f>SUMIFS(월별기록!$R:$R,월별기록!$P:$P,$B50)*$J$1</f>
        <v>27</v>
      </c>
      <c r="K50" s="2">
        <f>SUMIFS(월별기록!$U:$U,월별기록!$S:$S,$B50)*$K$1</f>
        <v>0</v>
      </c>
      <c r="L50" s="2">
        <f>SUMIFS(월별기록!$X:$X,월별기록!$V:$V,$B50)*$L$1</f>
        <v>0</v>
      </c>
      <c r="M50" s="2">
        <f>SUMIFS(월별기록!$AA:$AA,월별기록!$Y:$Y,$B50)*$M$1</f>
        <v>0</v>
      </c>
      <c r="N50" s="2">
        <f>SUMIFS(월별기록!$AD:$AD,월별기록!$AB:$AB,$B50)*$N$1</f>
        <v>0</v>
      </c>
      <c r="O50" s="2">
        <f>SUMIFS(월별기록!$AG:$AG,월별기록!$AE:$AE,$B50)*$O$1</f>
        <v>22.5</v>
      </c>
      <c r="P50" s="2">
        <f>SUMIFS(월별기록!$AJ:$AJ,월별기록!$AH:$AH,$B50)*$P$1</f>
        <v>0</v>
      </c>
    </row>
    <row r="51" spans="1:16">
      <c r="A51">
        <f>COUNTA($B$3:$B51)</f>
        <v>49</v>
      </c>
      <c r="B51" t="s">
        <v>217</v>
      </c>
      <c r="C51" t="s">
        <v>403</v>
      </c>
      <c r="D51" s="2">
        <f>SUM(E51:P51)</f>
        <v>46.125</v>
      </c>
      <c r="E51" s="2">
        <f>SUMIFS(월별기록!$I:$I,월별기록!$G:$G,$B51)*$E$1</f>
        <v>0</v>
      </c>
      <c r="F51" s="2">
        <f>SUMIFS(월별기록!$F:$F,월별기록!$D:$D,$B51)*$F$1</f>
        <v>0</v>
      </c>
      <c r="G51" s="2">
        <f>SUMIFS(월별기록!$I:$I,월별기록!$G:$G,$B51)*$G$1</f>
        <v>0</v>
      </c>
      <c r="H51" s="2">
        <f>SUMIFS(월별기록!$L:$L,월별기록!$J:$J,$B51)*$H$1</f>
        <v>0</v>
      </c>
      <c r="I51" s="2">
        <f>SUMIFS(월별기록!$U:$U,월별기록!$S:$S,$B51)*$I$1</f>
        <v>0</v>
      </c>
      <c r="J51" s="2">
        <f>SUMIFS(월별기록!$R:$R,월별기록!$P:$P,$B51)*$J$1</f>
        <v>23.625</v>
      </c>
      <c r="K51" s="2">
        <f>SUMIFS(월별기록!$U:$U,월별기록!$S:$S,$B51)*$K$1</f>
        <v>0</v>
      </c>
      <c r="L51" s="2">
        <f>SUMIFS(월별기록!$X:$X,월별기록!$V:$V,$B51)*$L$1</f>
        <v>0</v>
      </c>
      <c r="M51" s="2">
        <f>SUMIFS(월별기록!$AA:$AA,월별기록!$Y:$Y,$B51)*$M$1</f>
        <v>0</v>
      </c>
      <c r="N51" s="2">
        <f>SUMIFS(월별기록!$AD:$AD,월별기록!$AB:$AB,$B51)*$N$1</f>
        <v>0</v>
      </c>
      <c r="O51" s="2">
        <f>SUMIFS(월별기록!$AG:$AG,월별기록!$AE:$AE,$B51)*$O$1</f>
        <v>22.5</v>
      </c>
      <c r="P51" s="2">
        <f>SUMIFS(월별기록!$AJ:$AJ,월별기록!$AH:$AH,$B51)*$P$1</f>
        <v>0</v>
      </c>
    </row>
    <row r="52" spans="1:16">
      <c r="A52">
        <f>COUNTA($B$3:$B52)</f>
        <v>50</v>
      </c>
      <c r="B52" t="s">
        <v>334</v>
      </c>
      <c r="C52" t="s">
        <v>405</v>
      </c>
      <c r="D52" s="2">
        <f>SUM(E52:P52)</f>
        <v>46.125</v>
      </c>
      <c r="E52" s="2">
        <f>SUMIFS(월별기록!$C:$C,월별기록!$A:$A,$B52)*$E$1</f>
        <v>0</v>
      </c>
      <c r="F52" s="2">
        <f>SUMIFS(월별기록!$F:$F,월별기록!$D:$D,$B52)*$F$1</f>
        <v>0</v>
      </c>
      <c r="G52" s="2">
        <f>SUMIFS(월별기록!$I:$I,월별기록!$G:$G,$B52)*$G$1</f>
        <v>0</v>
      </c>
      <c r="H52" s="2">
        <f>SUMIFS(월별기록!$L:$L,월별기록!$J:$J,$B52)*$H$1</f>
        <v>0</v>
      </c>
      <c r="I52" s="2">
        <f>SUMIFS(월별기록!$O:$O,월별기록!$M:$M,$B52)*$I$1</f>
        <v>0</v>
      </c>
      <c r="J52" s="2">
        <f>SUMIFS(월별기록!$R:$R,월별기록!$P:$P,$B52)*$J$1</f>
        <v>46.125</v>
      </c>
      <c r="K52" s="2">
        <f>SUMIFS(월별기록!$U:$U,월별기록!$S:$S,$B52)*$K$1</f>
        <v>0</v>
      </c>
      <c r="L52" s="2">
        <f>SUMIFS(월별기록!$X:$X,월별기록!$V:$V,$B52)*$L$1</f>
        <v>0</v>
      </c>
      <c r="M52" s="2">
        <f>SUMIFS(월별기록!$AA:$AA,월별기록!$Y:$Y,$B52)*$M$1</f>
        <v>0</v>
      </c>
      <c r="N52" s="2">
        <f>SUMIFS(월별기록!$AD:$AD,월별기록!$AB:$AB,$B52)*$N$1</f>
        <v>0</v>
      </c>
      <c r="O52" s="2">
        <f>SUMIFS(월별기록!$AG:$AG,월별기록!$AE:$AE,$B52)*$O$1</f>
        <v>0</v>
      </c>
      <c r="P52" s="2">
        <f>SUMIFS(월별기록!$AJ:$AJ,월별기록!$AH:$AH,$B52)*$P$1</f>
        <v>0</v>
      </c>
    </row>
    <row r="53" spans="1:16">
      <c r="A53">
        <f>COUNTA($B$3:$B53)</f>
        <v>51</v>
      </c>
      <c r="B53" t="s">
        <v>208</v>
      </c>
      <c r="C53" t="s">
        <v>405</v>
      </c>
      <c r="D53" s="2">
        <f>SUM(E53:P53)</f>
        <v>45</v>
      </c>
      <c r="E53" s="2">
        <f>SUMIFS(월별기록!$I:$I,월별기록!$G:$G,$B53)*$E$1</f>
        <v>0</v>
      </c>
      <c r="F53" s="2">
        <f>SUMIFS(월별기록!$F:$F,월별기록!$D:$D,$B53)*$F$1</f>
        <v>0</v>
      </c>
      <c r="G53" s="2">
        <f>SUMIFS(월별기록!$I:$I,월별기록!$G:$G,$B53)*$G$1</f>
        <v>0</v>
      </c>
      <c r="H53" s="2">
        <f>SUMIFS(월별기록!$L:$L,월별기록!$J:$J,$B53)*$H$1</f>
        <v>0</v>
      </c>
      <c r="I53" s="2">
        <f>SUMIFS(월별기록!$U:$U,월별기록!$S:$S,$B53)*$I$1</f>
        <v>0</v>
      </c>
      <c r="J53" s="2">
        <f>SUMIFS(월별기록!$R:$R,월별기록!$P:$P,$B53)*$J$1</f>
        <v>0</v>
      </c>
      <c r="K53" s="2">
        <f>SUMIFS(월별기록!$U:$U,월별기록!$S:$S,$B53)*$K$1</f>
        <v>0</v>
      </c>
      <c r="L53" s="2">
        <f>SUMIFS(월별기록!$X:$X,월별기록!$V:$V,$B53)*$L$1</f>
        <v>0</v>
      </c>
      <c r="M53" s="2">
        <f>SUMIFS(월별기록!$AA:$AA,월별기록!$Y:$Y,$B53)*$M$1</f>
        <v>0</v>
      </c>
      <c r="N53" s="2">
        <f>SUMIFS(월별기록!$AD:$AD,월별기록!$AB:$AB,$B53)*$N$1</f>
        <v>0</v>
      </c>
      <c r="O53" s="2">
        <f>SUMIFS(월별기록!$AG:$AG,월별기록!$AE:$AE,$B53)*$O$1</f>
        <v>45</v>
      </c>
      <c r="P53" s="2">
        <f>SUMIFS(월별기록!$AJ:$AJ,월별기록!$AH:$AH,$B53)*$P$1</f>
        <v>0</v>
      </c>
    </row>
    <row r="54" spans="1:16">
      <c r="A54">
        <f>COUNTA($B$3:$B54)</f>
        <v>52</v>
      </c>
      <c r="B54" t="s">
        <v>257</v>
      </c>
      <c r="C54" t="s">
        <v>405</v>
      </c>
      <c r="D54" s="2">
        <f>SUM(E54:P54)</f>
        <v>45</v>
      </c>
      <c r="E54" s="2">
        <f>SUMIFS(월별기록!$I:$I,월별기록!$G:$G,$B54)*$E$1</f>
        <v>0</v>
      </c>
      <c r="F54" s="2">
        <f>SUMIFS(월별기록!$F:$F,월별기록!$D:$D,$B54)*$F$1</f>
        <v>0</v>
      </c>
      <c r="G54" s="2">
        <f>SUMIFS(월별기록!$I:$I,월별기록!$G:$G,$B54)*$G$1</f>
        <v>0</v>
      </c>
      <c r="H54" s="2">
        <f>SUMIFS(월별기록!$L:$L,월별기록!$J:$J,$B54)*$H$1</f>
        <v>0</v>
      </c>
      <c r="I54" s="2">
        <f>SUMIFS(월별기록!$U:$U,월별기록!$S:$S,$B54)*$I$1</f>
        <v>0</v>
      </c>
      <c r="J54" s="2">
        <f>SUMIFS(월별기록!$R:$R,월별기록!$P:$P,$B54)*$J$1</f>
        <v>0</v>
      </c>
      <c r="K54" s="2">
        <f>SUMIFS(월별기록!$U:$U,월별기록!$S:$S,$B54)*$K$1</f>
        <v>0</v>
      </c>
      <c r="L54" s="2">
        <f>SUMIFS(월별기록!$X:$X,월별기록!$V:$V,$B54)*$L$1</f>
        <v>0</v>
      </c>
      <c r="M54" s="2">
        <f>SUMIFS(월별기록!$AA:$AA,월별기록!$Y:$Y,$B54)*$M$1</f>
        <v>0</v>
      </c>
      <c r="N54" s="2">
        <f>SUMIFS(월별기록!$AD:$AD,월별기록!$AB:$AB,$B54)*$N$1</f>
        <v>0</v>
      </c>
      <c r="O54" s="2">
        <f>SUMIFS(월별기록!$AG:$AG,월별기록!$AE:$AE,$B54)*$O$1</f>
        <v>45</v>
      </c>
      <c r="P54" s="2">
        <f>SUMIFS(월별기록!$AJ:$AJ,월별기록!$AH:$AH,$B54)*$P$1</f>
        <v>0</v>
      </c>
    </row>
    <row r="55" spans="1:16">
      <c r="A55">
        <f>COUNTA($B$3:$B55)</f>
        <v>53</v>
      </c>
      <c r="B55" t="s">
        <v>149</v>
      </c>
      <c r="C55" t="s">
        <v>405</v>
      </c>
      <c r="D55" s="2">
        <f>SUM(E55:P55)</f>
        <v>39.9375</v>
      </c>
      <c r="E55" s="2">
        <f>SUMIFS(월별기록!$C:$C,월별기록!$A:$A,$B55)*$E$1</f>
        <v>3.9375</v>
      </c>
      <c r="F55" s="2">
        <f>SUMIFS(월별기록!$F:$F,월별기록!$D:$D,$B55)*$F$1</f>
        <v>0</v>
      </c>
      <c r="G55" s="2">
        <f>SUMIFS(월별기록!$I:$I,월별기록!$G:$G,$B55)*$G$1</f>
        <v>0</v>
      </c>
      <c r="H55" s="2">
        <f>SUMIFS(월별기록!$L:$L,월별기록!$J:$J,$B55)*$H$1</f>
        <v>0</v>
      </c>
      <c r="I55" s="2">
        <f>SUMIFS(월별기록!$O:$O,월별기록!$M:$M,$B55)*$I$1</f>
        <v>0</v>
      </c>
      <c r="J55" s="2">
        <f>SUMIFS(월별기록!$R:$R,월별기록!$P:$P,$B55)*$J$1</f>
        <v>13.5</v>
      </c>
      <c r="K55" s="2">
        <f>SUMIFS(월별기록!$U:$U,월별기록!$S:$S,$B55)*$K$1</f>
        <v>0</v>
      </c>
      <c r="L55" s="2">
        <f>SUMIFS(월별기록!$X:$X,월별기록!$V:$V,$B55)*$L$1</f>
        <v>0</v>
      </c>
      <c r="M55" s="2">
        <f>SUMIFS(월별기록!$AA:$AA,월별기록!$Y:$Y,$B55)*$M$1</f>
        <v>0</v>
      </c>
      <c r="N55" s="2">
        <f>SUMIFS(월별기록!$AD:$AD,월별기록!$AB:$AB,$B55)*$N$1</f>
        <v>0</v>
      </c>
      <c r="O55" s="2">
        <f>SUMIFS(월별기록!$AG:$AG,월별기록!$AE:$AE,$B55)*$O$1</f>
        <v>22.5</v>
      </c>
      <c r="P55" s="2">
        <f>SUMIFS(월별기록!$AJ:$AJ,월별기록!$AH:$AH,$B55)*$P$1</f>
        <v>0</v>
      </c>
    </row>
    <row r="56" spans="1:16">
      <c r="A56">
        <f>COUNTA($B$3:$B56)</f>
        <v>54</v>
      </c>
      <c r="B56" t="s">
        <v>181</v>
      </c>
      <c r="C56" t="s">
        <v>404</v>
      </c>
      <c r="D56" s="2">
        <f>SUM(E56:P56)</f>
        <v>39.375</v>
      </c>
      <c r="E56" s="2">
        <f>SUMIFS(월별기록!$I:$I,월별기록!$G:$G,$B56)*$E$1</f>
        <v>0</v>
      </c>
      <c r="F56" s="2">
        <f>SUMIFS(월별기록!$F:$F,월별기록!$D:$D,$B56)*$F$1</f>
        <v>0</v>
      </c>
      <c r="G56" s="2">
        <f>SUMIFS(월별기록!$I:$I,월별기록!$G:$G,$B56)*$G$1</f>
        <v>0</v>
      </c>
      <c r="H56" s="2">
        <f>SUMIFS(월별기록!$L:$L,월별기록!$J:$J,$B56)*$H$1</f>
        <v>0</v>
      </c>
      <c r="I56" s="2">
        <f>SUMIFS(월별기록!$U:$U,월별기록!$S:$S,$B56)*$I$1</f>
        <v>0</v>
      </c>
      <c r="J56" s="2">
        <f>SUMIFS(월별기록!$R:$R,월별기록!$P:$P,$B56)*$J$1</f>
        <v>0</v>
      </c>
      <c r="K56" s="2">
        <f>SUMIFS(월별기록!$U:$U,월별기록!$S:$S,$B56)*$K$1</f>
        <v>0</v>
      </c>
      <c r="L56" s="2">
        <f>SUMIFS(월별기록!$X:$X,월별기록!$V:$V,$B56)*$L$1</f>
        <v>0</v>
      </c>
      <c r="M56" s="2">
        <f>SUMIFS(월별기록!$AA:$AA,월별기록!$Y:$Y,$B56)*$M$1</f>
        <v>0</v>
      </c>
      <c r="N56" s="2">
        <f>SUMIFS(월별기록!$AD:$AD,월별기록!$AB:$AB,$B56)*$N$1</f>
        <v>0</v>
      </c>
      <c r="O56" s="2">
        <f>SUMIFS(월별기록!$AG:$AG,월별기록!$AE:$AE,$B56)*$O$1</f>
        <v>39.375</v>
      </c>
      <c r="P56" s="2">
        <f>SUMIFS(월별기록!$AJ:$AJ,월별기록!$AH:$AH,$B56)*$P$1</f>
        <v>0</v>
      </c>
    </row>
    <row r="57" spans="1:16">
      <c r="A57">
        <f>COUNTA($B$3:$B57)</f>
        <v>55</v>
      </c>
      <c r="B57" t="s">
        <v>255</v>
      </c>
      <c r="C57" t="s">
        <v>404</v>
      </c>
      <c r="D57" s="2">
        <f>SUM(E57:P57)</f>
        <v>39.375</v>
      </c>
      <c r="E57" s="2">
        <f>SUMIFS(월별기록!$I:$I,월별기록!$G:$G,$B57)*$E$1</f>
        <v>0</v>
      </c>
      <c r="F57" s="2">
        <f>SUMIFS(월별기록!$F:$F,월별기록!$D:$D,$B57)*$F$1</f>
        <v>0</v>
      </c>
      <c r="G57" s="2">
        <f>SUMIFS(월별기록!$I:$I,월별기록!$G:$G,$B57)*$G$1</f>
        <v>0</v>
      </c>
      <c r="H57" s="2">
        <f>SUMIFS(월별기록!$L:$L,월별기록!$J:$J,$B57)*$H$1</f>
        <v>0</v>
      </c>
      <c r="I57" s="2">
        <f>SUMIFS(월별기록!$U:$U,월별기록!$S:$S,$B57)*$I$1</f>
        <v>0</v>
      </c>
      <c r="J57" s="2">
        <f>SUMIFS(월별기록!$R:$R,월별기록!$P:$P,$B57)*$J$1</f>
        <v>0</v>
      </c>
      <c r="K57" s="2">
        <f>SUMIFS(월별기록!$U:$U,월별기록!$S:$S,$B57)*$K$1</f>
        <v>0</v>
      </c>
      <c r="L57" s="2">
        <f>SUMIFS(월별기록!$X:$X,월별기록!$V:$V,$B57)*$L$1</f>
        <v>0</v>
      </c>
      <c r="M57" s="2">
        <f>SUMIFS(월별기록!$AA:$AA,월별기록!$Y:$Y,$B57)*$M$1</f>
        <v>0</v>
      </c>
      <c r="N57" s="2">
        <f>SUMIFS(월별기록!$AD:$AD,월별기록!$AB:$AB,$B57)*$N$1</f>
        <v>0</v>
      </c>
      <c r="O57" s="2">
        <f>SUMIFS(월별기록!$AG:$AG,월별기록!$AE:$AE,$B57)*$O$1</f>
        <v>39.375</v>
      </c>
      <c r="P57" s="2">
        <f>SUMIFS(월별기록!$AJ:$AJ,월별기록!$AH:$AH,$B57)*$P$1</f>
        <v>0</v>
      </c>
    </row>
    <row r="58" spans="1:16">
      <c r="A58">
        <f>COUNTA($B$3:$B58)</f>
        <v>56</v>
      </c>
      <c r="B58" t="s">
        <v>51</v>
      </c>
      <c r="C58" t="s">
        <v>403</v>
      </c>
      <c r="D58" s="2">
        <f>SUM(E58:P58)</f>
        <v>38.25</v>
      </c>
      <c r="E58" s="2">
        <f>SUMIFS(월별기록!$C:$C,월별기록!$A:$A,$B58)*$E$1</f>
        <v>7.875</v>
      </c>
      <c r="F58" s="2">
        <f>SUMIFS(월별기록!$F:$F,월별기록!$D:$D,$B58)*$F$1</f>
        <v>0</v>
      </c>
      <c r="G58" s="2">
        <f>SUMIFS(월별기록!$I:$I,월별기록!$G:$G,$B58)*$G$1</f>
        <v>0</v>
      </c>
      <c r="H58" s="2">
        <f>SUMIFS(월별기록!$L:$L,월별기록!$J:$J,$B58)*$H$1</f>
        <v>0</v>
      </c>
      <c r="I58" s="2">
        <f>SUMIFS(월별기록!$O:$O,월별기록!$M:$M,$B58)*$I$1</f>
        <v>0</v>
      </c>
      <c r="J58" s="2">
        <f>SUMIFS(월별기록!$R:$R,월별기록!$P:$P,$B58)*$J$1</f>
        <v>13.5</v>
      </c>
      <c r="K58" s="2">
        <f>SUMIFS(월별기록!$U:$U,월별기록!$S:$S,$B58)*$K$1</f>
        <v>0</v>
      </c>
      <c r="L58" s="2">
        <f>SUMIFS(월별기록!$X:$X,월별기록!$V:$V,$B58)*$L$1</f>
        <v>0</v>
      </c>
      <c r="M58" s="2">
        <f>SUMIFS(월별기록!$AA:$AA,월별기록!$Y:$Y,$B58)*$M$1</f>
        <v>0</v>
      </c>
      <c r="N58" s="2">
        <f>SUMIFS(월별기록!$AD:$AD,월별기록!$AB:$AB,$B58)*$N$1</f>
        <v>0</v>
      </c>
      <c r="O58" s="2">
        <f>SUMIFS(월별기록!$AG:$AG,월별기록!$AE:$AE,$B58)*$O$1</f>
        <v>16.875</v>
      </c>
      <c r="P58" s="2">
        <f>SUMIFS(월별기록!$AJ:$AJ,월별기록!$AH:$AH,$B58)*$P$1</f>
        <v>0</v>
      </c>
    </row>
    <row r="59" spans="1:16">
      <c r="A59">
        <v>57</v>
      </c>
      <c r="B59" t="s">
        <v>91</v>
      </c>
      <c r="C59" t="s">
        <v>405</v>
      </c>
      <c r="D59" s="2">
        <f>SUM(E59:P59)</f>
        <v>37.3125</v>
      </c>
      <c r="E59" s="2">
        <f>SUMIFS(월별기록!$C:$C,월별기록!$A:$A,$B59)*$E$1</f>
        <v>7.3125</v>
      </c>
      <c r="F59" s="2">
        <f>SUMIFS(월별기록!$F:$F,월별기록!$D:$D,$B59)*$F$1</f>
        <v>7.5</v>
      </c>
      <c r="G59" s="2">
        <f>SUMIFS(월별기록!$I:$I,월별기록!$G:$G,$B59)*$G$1</f>
        <v>0</v>
      </c>
      <c r="H59" s="2">
        <f>SUMIFS(월별기록!$L:$L,월별기록!$J:$J,$B59)*$H$1</f>
        <v>0</v>
      </c>
      <c r="I59" s="2">
        <f>SUMIFS(월별기록!$O:$O,월별기록!$M:$M,$B59)*$I$1</f>
        <v>0</v>
      </c>
      <c r="J59" s="2">
        <f>SUMIFS(월별기록!$R:$R,월별기록!$P:$P,$B59)*$J$1</f>
        <v>0</v>
      </c>
      <c r="K59" s="2">
        <f>SUMIFS(월별기록!$U:$U,월별기록!$S:$S,$B59)*$K$1</f>
        <v>0</v>
      </c>
      <c r="L59" s="2">
        <f>SUMIFS(월별기록!$X:$X,월별기록!$V:$V,$B59)*$L$1</f>
        <v>0</v>
      </c>
      <c r="M59" s="2">
        <f>SUMIFS(월별기록!$AA:$AA,월별기록!$Y:$Y,$B59)*$M$1</f>
        <v>0</v>
      </c>
      <c r="N59" s="2">
        <f>SUMIFS(월별기록!$AD:$AD,월별기록!$AB:$AB,$B59)*$N$1</f>
        <v>0</v>
      </c>
      <c r="O59" s="2">
        <f>SUMIFS(월별기록!$AG:$AG,월별기록!$AE:$AE,$B59)*$O$1</f>
        <v>22.5</v>
      </c>
      <c r="P59" s="2">
        <f>SUMIFS(월별기록!$AJ:$AJ,월별기록!$AH:$AH,$B59)*$P$1</f>
        <v>0</v>
      </c>
    </row>
    <row r="60" spans="1:16">
      <c r="A60">
        <v>58</v>
      </c>
      <c r="B60" t="s">
        <v>408</v>
      </c>
      <c r="C60" t="s">
        <v>407</v>
      </c>
      <c r="D60" s="2">
        <f>SUM(E60:P60)</f>
        <v>36</v>
      </c>
      <c r="E60" s="2">
        <f>SUMIFS(월별기록!$C:$C,월별기록!$A:$A,$B60)*$E$1</f>
        <v>0</v>
      </c>
      <c r="F60" s="2">
        <f>SUMIFS(월별기록!$F:$F,월별기록!$D:$D,$B60)*$F$1</f>
        <v>0</v>
      </c>
      <c r="G60" s="2">
        <f>SUMIFS(월별기록!$I:$I,월별기록!$G:$G,$B60)*$G$1</f>
        <v>0</v>
      </c>
      <c r="H60" s="2">
        <f>SUMIFS(월별기록!$L:$L,월별기록!$J:$J,$B60)*$H$1</f>
        <v>0</v>
      </c>
      <c r="I60" s="2">
        <f>SUMIFS(월별기록!$O:$O,월별기록!$M:$M,$B60)*$I$1</f>
        <v>0</v>
      </c>
      <c r="J60" s="2">
        <f>SUMIFS(월별기록!$R:$R,월별기록!$P:$P,$B60)*$J$1</f>
        <v>13.5</v>
      </c>
      <c r="K60" s="2">
        <f>SUMIFS(월별기록!$U:$U,월별기록!$S:$S,$B60)*$K$1</f>
        <v>0</v>
      </c>
      <c r="L60" s="2">
        <f>SUMIFS(월별기록!$X:$X,월별기록!$V:$V,$B60)*$L$1</f>
        <v>0</v>
      </c>
      <c r="M60" s="2">
        <f>SUMIFS(월별기록!$AA:$AA,월별기록!$Y:$Y,$B60)*$M$1</f>
        <v>0</v>
      </c>
      <c r="N60" s="2">
        <f>SUMIFS(월별기록!$AD:$AD,월별기록!$AB:$AB,$B60)*$N$1</f>
        <v>0</v>
      </c>
      <c r="O60" s="2">
        <f>SUMIFS(월별기록!$AG:$AG,월별기록!$AE:$AE,$B60)*$O$1</f>
        <v>22.5</v>
      </c>
      <c r="P60" s="2">
        <f>SUMIFS(월별기록!$AJ:$AJ,월별기록!$AH:$AH,$B60)*$P$1</f>
        <v>0</v>
      </c>
    </row>
    <row r="61" spans="1:16">
      <c r="A61">
        <v>59</v>
      </c>
      <c r="B61" t="s">
        <v>409</v>
      </c>
      <c r="C61" t="s">
        <v>410</v>
      </c>
      <c r="D61" s="2">
        <f>SUM(E61:P61)</f>
        <v>24.1875</v>
      </c>
      <c r="E61" s="2">
        <f>SUMIFS(월별기록!$C:$C,월별기록!$A:$A,$B61)*$E$1</f>
        <v>3.9375</v>
      </c>
      <c r="F61" s="2">
        <f>SUMIFS(월별기록!$F:$F,월별기록!$D:$D,$B61)*$F$1</f>
        <v>0</v>
      </c>
      <c r="G61" s="2">
        <f>SUMIFS(월별기록!$I:$I,월별기록!$G:$G,$B61)*$G$1</f>
        <v>0</v>
      </c>
      <c r="H61" s="2">
        <f>SUMIFS(월별기록!$L:$L,월별기록!$J:$J,$B61)*$H$1</f>
        <v>0</v>
      </c>
      <c r="I61" s="2">
        <f>SUMIFS(월별기록!$O:$O,월별기록!$M:$M,$B61)*$I$1</f>
        <v>0</v>
      </c>
      <c r="J61" s="2">
        <f>SUMIFS(월별기록!$R:$R,월별기록!$P:$P,$B61)*$J$1</f>
        <v>3.375</v>
      </c>
      <c r="K61" s="2">
        <f>SUMIFS(월별기록!$U:$U,월별기록!$S:$S,$B61)*$K$1</f>
        <v>0</v>
      </c>
      <c r="L61" s="2">
        <f>SUMIFS(월별기록!$X:$X,월별기록!$V:$V,$B61)*$L$1</f>
        <v>0</v>
      </c>
      <c r="M61" s="2">
        <f>SUMIFS(월별기록!$AA:$AA,월별기록!$Y:$Y,$B61)*$M$1</f>
        <v>0</v>
      </c>
      <c r="N61" s="2">
        <f>SUMIFS(월별기록!$AD:$AD,월별기록!$AB:$AB,$B61)*$N$1</f>
        <v>0</v>
      </c>
      <c r="O61" s="2">
        <f>SUMIFS(월별기록!$AG:$AG,월별기록!$AE:$AE,$B61)*$O$1</f>
        <v>16.875</v>
      </c>
      <c r="P61" s="2">
        <f>SUMIFS(월별기록!$AJ:$AJ,월별기록!$AH:$AH,$B61)*$P$1</f>
        <v>0</v>
      </c>
    </row>
    <row r="62" spans="1:16">
      <c r="A62">
        <v>60</v>
      </c>
      <c r="B62" t="s">
        <v>299</v>
      </c>
      <c r="C62" t="s">
        <v>404</v>
      </c>
      <c r="D62" s="2">
        <f>SUM(E62:P62)</f>
        <v>24.1875</v>
      </c>
      <c r="E62" s="2">
        <f>SUMIFS(월별기록!$C:$C,월별기록!$A:$A,$B62)*$E$1</f>
        <v>0.5625</v>
      </c>
      <c r="F62" s="2">
        <f>SUMIFS(월별기록!$F:$F,월별기록!$D:$D,$B62)*$F$1</f>
        <v>0</v>
      </c>
      <c r="G62" s="2">
        <f>SUMIFS(월별기록!$I:$I,월별기록!$G:$G,$B62)*$G$1</f>
        <v>0</v>
      </c>
      <c r="H62" s="2">
        <f>SUMIFS(월별기록!$L:$L,월별기록!$J:$J,$B62)*$H$1</f>
        <v>0</v>
      </c>
      <c r="I62" s="2">
        <f>SUMIFS(월별기록!$O:$O,월별기록!$M:$M,$B62)*$I$1</f>
        <v>0</v>
      </c>
      <c r="J62" s="2">
        <f>SUMIFS(월별기록!$R:$R,월별기록!$P:$P,$B62)*$J$1</f>
        <v>23.625</v>
      </c>
      <c r="K62" s="2">
        <f>SUMIFS(월별기록!$U:$U,월별기록!$S:$S,$B62)*$K$1</f>
        <v>0</v>
      </c>
      <c r="L62" s="2">
        <f>SUMIFS(월별기록!$X:$X,월별기록!$V:$V,$B62)*$L$1</f>
        <v>0</v>
      </c>
      <c r="M62" s="2">
        <f>SUMIFS(월별기록!$AA:$AA,월별기록!$Y:$Y,$B62)*$M$1</f>
        <v>0</v>
      </c>
      <c r="N62" s="2">
        <f>SUMIFS(월별기록!$AD:$AD,월별기록!$AB:$AB,$B62)*$N$1</f>
        <v>0</v>
      </c>
      <c r="O62" s="2">
        <f>SUMIFS(월별기록!$AG:$AG,월별기록!$AE:$AE,$B62)*$O$1</f>
        <v>0</v>
      </c>
      <c r="P62" s="2">
        <f>SUMIFS(월별기록!$AJ:$AJ,월별기록!$AH:$AH,$B62)*$P$1</f>
        <v>0</v>
      </c>
    </row>
    <row r="63" spans="1:16">
      <c r="A63">
        <v>61</v>
      </c>
      <c r="B63" t="s">
        <v>68</v>
      </c>
      <c r="C63" t="s">
        <v>405</v>
      </c>
      <c r="D63" s="2">
        <f>SUM(E63:P63)</f>
        <v>24</v>
      </c>
      <c r="E63" s="2">
        <f>SUMIFS(월별기록!$C:$C,월별기록!$A:$A,$B63)*$E$1</f>
        <v>0</v>
      </c>
      <c r="F63" s="2">
        <f>SUMIFS(월별기록!$F:$F,월별기록!$D:$D,$B63)*$F$1</f>
        <v>0</v>
      </c>
      <c r="G63" s="2">
        <f>SUMIFS(월별기록!$I:$I,월별기록!$G:$G,$B63)*$G$1</f>
        <v>0</v>
      </c>
      <c r="H63" s="2">
        <f>SUMIFS(월별기록!$L:$L,월별기록!$J:$J,$B63)*$H$1</f>
        <v>24</v>
      </c>
      <c r="I63" s="2">
        <f>SUMIFS(월별기록!$O:$O,월별기록!$M:$M,$B63)*$I$1</f>
        <v>0</v>
      </c>
      <c r="J63" s="2">
        <f>SUMIFS(월별기록!$R:$R,월별기록!$P:$P,$B63)*$J$1</f>
        <v>0</v>
      </c>
      <c r="K63" s="2">
        <f>SUMIFS(월별기록!$U:$U,월별기록!$S:$S,$B63)*$K$1</f>
        <v>0</v>
      </c>
      <c r="L63" s="2">
        <f>SUMIFS(월별기록!$X:$X,월별기록!$V:$V,$B63)*$L$1</f>
        <v>0</v>
      </c>
      <c r="M63" s="2">
        <f>SUMIFS(월별기록!$AA:$AA,월별기록!$Y:$Y,$B63)*$M$1</f>
        <v>0</v>
      </c>
      <c r="N63" s="2">
        <f>SUMIFS(월별기록!$AD:$AD,월별기록!$AB:$AB,$B63)*$N$1</f>
        <v>0</v>
      </c>
      <c r="O63" s="2">
        <f>SUMIFS(월별기록!$AG:$AG,월별기록!$AE:$AE,$B63)*$O$1</f>
        <v>0</v>
      </c>
      <c r="P63" s="2">
        <f>SUMIFS(월별기록!$AJ:$AJ,월별기록!$AH:$AH,$B63)*$P$1</f>
        <v>0</v>
      </c>
    </row>
    <row r="64" spans="1:16">
      <c r="A64">
        <v>62</v>
      </c>
      <c r="B64" t="s">
        <v>363</v>
      </c>
      <c r="C64" t="s">
        <v>404</v>
      </c>
      <c r="D64" s="2">
        <f>SUM(E64:P64)</f>
        <v>23.625</v>
      </c>
      <c r="E64" s="2">
        <f>SUMIFS(월별기록!$I:$I,월별기록!$G:$G,$B64)*$E$1</f>
        <v>0</v>
      </c>
      <c r="F64" s="2">
        <f>SUMIFS(월별기록!$F:$F,월별기록!$D:$D,$B64)*$F$1</f>
        <v>0</v>
      </c>
      <c r="G64" s="2">
        <f>SUMIFS(월별기록!$I:$I,월별기록!$G:$G,$B64)*$G$1</f>
        <v>0</v>
      </c>
      <c r="H64" s="2">
        <f>SUMIFS(월별기록!$L:$L,월별기록!$J:$J,$B64)*$H$1</f>
        <v>0</v>
      </c>
      <c r="I64" s="2">
        <f>SUMIFS(월별기록!$U:$U,월별기록!$S:$S,$B64)*$I$1</f>
        <v>0</v>
      </c>
      <c r="J64" s="2">
        <f>SUMIFS(월별기록!$R:$R,월별기록!$P:$P,$B64)*$J$1</f>
        <v>23.625</v>
      </c>
      <c r="K64" s="2">
        <f>SUMIFS(월별기록!$U:$U,월별기록!$S:$S,$B64)*$K$1</f>
        <v>0</v>
      </c>
      <c r="L64" s="2">
        <f>SUMIFS(월별기록!$X:$X,월별기록!$V:$V,$B64)*$L$1</f>
        <v>0</v>
      </c>
      <c r="M64" s="2">
        <f>SUMIFS(월별기록!$AA:$AA,월별기록!$Y:$Y,$B64)*$M$1</f>
        <v>0</v>
      </c>
      <c r="N64" s="2">
        <f>SUMIFS(월별기록!$AD:$AD,월별기록!$AB:$AB,$B64)*$N$1</f>
        <v>0</v>
      </c>
      <c r="O64" s="2">
        <f>SUMIFS(월별기록!$AG:$AG,월별기록!$AE:$AE,$B64)*$O$1</f>
        <v>0</v>
      </c>
      <c r="P64" s="2">
        <f>SUMIFS(월별기록!$AJ:$AJ,월별기록!$AH:$AH,$B64)*$P$1</f>
        <v>0</v>
      </c>
    </row>
    <row r="65" spans="1:16">
      <c r="A65">
        <v>63</v>
      </c>
      <c r="B65" t="s">
        <v>128</v>
      </c>
      <c r="C65" t="s">
        <v>404</v>
      </c>
      <c r="D65" s="2">
        <f>SUM(E65:P65)</f>
        <v>17.0625</v>
      </c>
      <c r="E65" s="2">
        <f>SUMIFS(월별기록!$C:$C,월별기록!$A:$A,$B65)*$E$1</f>
        <v>3.9375</v>
      </c>
      <c r="F65" s="2">
        <f>SUMIFS(월별기록!$F:$F,월별기록!$D:$D,$B65)*$F$1</f>
        <v>7.5</v>
      </c>
      <c r="G65" s="2">
        <f>SUMIFS(월별기록!$I:$I,월별기록!$G:$G,$B65)*$G$1</f>
        <v>0</v>
      </c>
      <c r="H65" s="2">
        <f>SUMIFS(월별기록!$L:$L,월별기록!$J:$J,$B65)*$H$1</f>
        <v>0</v>
      </c>
      <c r="I65" s="2">
        <f>SUMIFS(월별기록!$O:$O,월별기록!$M:$M,$B65)*$I$1</f>
        <v>0</v>
      </c>
      <c r="J65" s="2">
        <f>SUMIFS(월별기록!$R:$R,월별기록!$P:$P,$B65)*$J$1</f>
        <v>0</v>
      </c>
      <c r="K65" s="2">
        <f>SUMIFS(월별기록!$U:$U,월별기록!$S:$S,$B65)*$K$1</f>
        <v>0</v>
      </c>
      <c r="L65" s="2">
        <f>SUMIFS(월별기록!$X:$X,월별기록!$V:$V,$B65)*$L$1</f>
        <v>0</v>
      </c>
      <c r="M65" s="2">
        <f>SUMIFS(월별기록!$AA:$AA,월별기록!$Y:$Y,$B65)*$M$1</f>
        <v>0</v>
      </c>
      <c r="N65" s="2">
        <f>SUMIFS(월별기록!$AD:$AD,월별기록!$AB:$AB,$B65)*$N$1</f>
        <v>0</v>
      </c>
      <c r="O65" s="2">
        <f>SUMIFS(월별기록!$AG:$AG,월별기록!$AE:$AE,$B65)*$O$1</f>
        <v>5.625</v>
      </c>
      <c r="P65" s="2">
        <f>SUMIFS(월별기록!$AJ:$AJ,월별기록!$AH:$AH,$B65)*$P$1</f>
        <v>0</v>
      </c>
    </row>
    <row r="66" spans="1:16">
      <c r="A66">
        <v>64</v>
      </c>
      <c r="B66" s="3" t="s">
        <v>411</v>
      </c>
      <c r="C66" s="3" t="s">
        <v>412</v>
      </c>
      <c r="D66" s="4">
        <f>SUM(E66:P66)</f>
        <v>16.875</v>
      </c>
      <c r="E66" s="2">
        <f>SUMIFS(월별기록!$C:$C,월별기록!$A:$A,$B66)*$E$1</f>
        <v>0</v>
      </c>
      <c r="F66" s="4">
        <f>SUMIFS(월별기록!$F:$F,월별기록!$D:$D,$B66)*$F$1</f>
        <v>0</v>
      </c>
      <c r="G66" s="4">
        <f>SUMIFS(월별기록!$I:$I,월별기록!$G:$G,$B66)*$G$1</f>
        <v>0</v>
      </c>
      <c r="H66" s="4">
        <f>SUMIFS(월별기록!$L:$L,월별기록!$J:$J,$B66)*$H$1</f>
        <v>0</v>
      </c>
      <c r="I66" s="2">
        <f>SUMIFS(월별기록!$O:$O,월별기록!$M:$M,$B66)*$I$1</f>
        <v>0</v>
      </c>
      <c r="J66" s="4">
        <f>SUMIFS(월별기록!$R:$R,월별기록!$P:$P,$B66)*$J$1</f>
        <v>0</v>
      </c>
      <c r="K66" s="4">
        <f>SUMIFS(월별기록!$U:$U,월별기록!$S:$S,$B66)*$K$1</f>
        <v>0</v>
      </c>
      <c r="L66" s="4">
        <f>SUMIFS(월별기록!$X:$X,월별기록!$V:$V,$B66)*$L$1</f>
        <v>0</v>
      </c>
      <c r="M66" s="4">
        <f>SUMIFS(월별기록!$AA:$AA,월별기록!$Y:$Y,$B66)*$M$1</f>
        <v>0</v>
      </c>
      <c r="N66" s="4">
        <f>SUMIFS(월별기록!$AD:$AD,월별기록!$AB:$AB,$B66)*$N$1</f>
        <v>0</v>
      </c>
      <c r="O66" s="4">
        <f>SUMIFS(월별기록!$AG:$AG,월별기록!$AE:$AE,$B66)*$O$1</f>
        <v>16.875</v>
      </c>
      <c r="P66" s="4">
        <f>SUMIFS(월별기록!$AJ:$AJ,월별기록!$AH:$AH,$B66)*$P$1</f>
        <v>0</v>
      </c>
    </row>
    <row r="67" spans="1:16">
      <c r="A67">
        <v>65</v>
      </c>
      <c r="B67" t="s">
        <v>137</v>
      </c>
      <c r="C67" t="s">
        <v>404</v>
      </c>
      <c r="D67" s="2">
        <f>SUM(E67:P67)</f>
        <v>11.4375</v>
      </c>
      <c r="E67" s="2">
        <f>SUMIFS(월별기록!$C:$C,월별기록!$A:$A,$B67)*$E$1</f>
        <v>3.9375</v>
      </c>
      <c r="F67" s="2">
        <f>SUMIFS(월별기록!$F:$F,월별기록!$D:$D,$B67)*$F$1</f>
        <v>7.5</v>
      </c>
      <c r="G67" s="2">
        <f>SUMIFS(월별기록!$I:$I,월별기록!$G:$G,$B67)*$G$1</f>
        <v>0</v>
      </c>
      <c r="H67" s="2">
        <f>SUMIFS(월별기록!$L:$L,월별기록!$J:$J,$B67)*$H$1</f>
        <v>0</v>
      </c>
      <c r="I67" s="2">
        <f>SUMIFS(월별기록!$O:$O,월별기록!$M:$M,$B67)*$I$1</f>
        <v>0</v>
      </c>
      <c r="J67" s="2">
        <f>SUMIFS(월별기록!$R:$R,월별기록!$P:$P,$B67)*$J$1</f>
        <v>0</v>
      </c>
      <c r="K67" s="2">
        <f>SUMIFS(월별기록!$U:$U,월별기록!$S:$S,$B67)*$K$1</f>
        <v>0</v>
      </c>
      <c r="L67" s="2">
        <f>SUMIFS(월별기록!$X:$X,월별기록!$V:$V,$B67)*$L$1</f>
        <v>0</v>
      </c>
      <c r="M67" s="2">
        <f>SUMIFS(월별기록!$AA:$AA,월별기록!$Y:$Y,$B67)*$M$1</f>
        <v>0</v>
      </c>
      <c r="N67" s="2">
        <f>SUMIFS(월별기록!$AD:$AD,월별기록!$AB:$AB,$B67)*$N$1</f>
        <v>0</v>
      </c>
      <c r="O67" s="2">
        <f>SUMIFS(월별기록!$AG:$AG,월별기록!$AE:$AE,$B67)*$O$1</f>
        <v>0</v>
      </c>
      <c r="P67" s="2">
        <f>SUMIFS(월별기록!$AJ:$AJ,월별기록!$AH:$AH,$B67)*$P$1</f>
        <v>0</v>
      </c>
    </row>
    <row r="68" spans="1:16">
      <c r="A68">
        <v>66</v>
      </c>
      <c r="B68" t="s">
        <v>63</v>
      </c>
      <c r="C68" t="s">
        <v>405</v>
      </c>
      <c r="D68" s="2">
        <f>SUM(E68:P68)</f>
        <v>11.25</v>
      </c>
      <c r="E68" s="2">
        <f>SUMIFS(월별기록!$I:$I,월별기록!$G:$G,$B68)*$E$1</f>
        <v>0</v>
      </c>
      <c r="F68" s="2">
        <f>SUMIFS(월별기록!$F:$F,월별기록!$D:$D,$B68)*$F$1</f>
        <v>0</v>
      </c>
      <c r="G68" s="2">
        <f>SUMIFS(월별기록!$I:$I,월별기록!$G:$G,$B68)*$G$1</f>
        <v>0</v>
      </c>
      <c r="H68" s="2">
        <f>SUMIFS(월별기록!$L:$L,월별기록!$J:$J,$B68)*$H$1</f>
        <v>0</v>
      </c>
      <c r="I68" s="2">
        <f>SUMIFS(월별기록!$U:$U,월별기록!$S:$S,$B68)*$I$1</f>
        <v>0</v>
      </c>
      <c r="J68" s="2">
        <f>SUMIFS(월별기록!$R:$R,월별기록!$P:$P,$B68)*$J$1</f>
        <v>0</v>
      </c>
      <c r="K68" s="2">
        <f>SUMIFS(월별기록!$U:$U,월별기록!$S:$S,$B68)*$K$1</f>
        <v>0</v>
      </c>
      <c r="L68" s="2">
        <f>SUMIFS(월별기록!$X:$X,월별기록!$V:$V,$B68)*$L$1</f>
        <v>0</v>
      </c>
      <c r="M68" s="2">
        <f>SUMIFS(월별기록!$AA:$AA,월별기록!$Y:$Y,$B68)*$M$1</f>
        <v>0</v>
      </c>
      <c r="N68" s="2">
        <f>SUMIFS(월별기록!$AD:$AD,월별기록!$AB:$AB,$B68)*$N$1</f>
        <v>0</v>
      </c>
      <c r="O68" s="2">
        <f>SUMIFS(월별기록!$AG:$AG,월별기록!$AE:$AE,$B68)*$O$1</f>
        <v>11.25</v>
      </c>
      <c r="P68" s="2">
        <f>SUMIFS(월별기록!$AJ:$AJ,월별기록!$AH:$AH,$B68)*$P$1</f>
        <v>0</v>
      </c>
    </row>
    <row r="69" spans="1:16">
      <c r="A69">
        <v>67</v>
      </c>
      <c r="B69" t="s">
        <v>290</v>
      </c>
      <c r="C69" t="s">
        <v>403</v>
      </c>
      <c r="D69" s="2">
        <f>SUM(E69:P69)</f>
        <v>5.625</v>
      </c>
      <c r="E69" s="2">
        <f>SUMIFS(월별기록!$I:$I,월별기록!$G:$G,$B69)*$E$1</f>
        <v>0</v>
      </c>
      <c r="F69" s="2">
        <f>SUMIFS(월별기록!$F:$F,월별기록!$D:$D,$B69)*$F$1</f>
        <v>0</v>
      </c>
      <c r="G69" s="2">
        <f>SUMIFS(월별기록!$I:$I,월별기록!$G:$G,$B69)*$G$1</f>
        <v>0</v>
      </c>
      <c r="H69" s="2">
        <f>SUMIFS(월별기록!$L:$L,월별기록!$J:$J,$B69)*$H$1</f>
        <v>0</v>
      </c>
      <c r="I69" s="2">
        <f>SUMIFS(월별기록!$U:$U,월별기록!$S:$S,$B69)*$I$1</f>
        <v>0</v>
      </c>
      <c r="J69" s="2">
        <f>SUMIFS(월별기록!$R:$R,월별기록!$P:$P,$B69)*$J$1</f>
        <v>0</v>
      </c>
      <c r="K69" s="2">
        <f>SUMIFS(월별기록!$U:$U,월별기록!$S:$S,$B69)*$K$1</f>
        <v>0</v>
      </c>
      <c r="L69" s="2">
        <f>SUMIFS(월별기록!$X:$X,월별기록!$V:$V,$B69)*$L$1</f>
        <v>0</v>
      </c>
      <c r="M69" s="2">
        <f>SUMIFS(월별기록!$AA:$AA,월별기록!$Y:$Y,$B69)*$M$1</f>
        <v>0</v>
      </c>
      <c r="N69" s="2">
        <f>SUMIFS(월별기록!$AD:$AD,월별기록!$AB:$AB,$B69)*$N$1</f>
        <v>0</v>
      </c>
      <c r="O69" s="2">
        <f>SUMIFS(월별기록!$AG:$AG,월별기록!$AE:$AE,$B69)*$O$1</f>
        <v>5.625</v>
      </c>
      <c r="P69" s="2">
        <f>SUMIFS(월별기록!$AJ:$AJ,월별기록!$AH:$AH,$B69)*$P$1</f>
        <v>0</v>
      </c>
    </row>
    <row r="70" spans="1:16">
      <c r="A70">
        <v>68</v>
      </c>
      <c r="B70" s="3" t="s">
        <v>413</v>
      </c>
      <c r="C70" s="3" t="s">
        <v>412</v>
      </c>
      <c r="D70" s="4">
        <f>SUM(E70:P70)</f>
        <v>5.625</v>
      </c>
      <c r="E70" s="2">
        <f>SUMIFS(월별기록!$C:$C,월별기록!$A:$A,$B70)*$E$1</f>
        <v>0</v>
      </c>
      <c r="F70" s="4">
        <f>SUMIFS(월별기록!$F:$F,월별기록!$D:$D,$B70)*$F$1</f>
        <v>0</v>
      </c>
      <c r="G70" s="4">
        <f>SUMIFS(월별기록!$I:$I,월별기록!$G:$G,$B70)*$G$1</f>
        <v>0</v>
      </c>
      <c r="H70" s="4">
        <f>SUMIFS(월별기록!$L:$L,월별기록!$J:$J,$B70)*$H$1</f>
        <v>0</v>
      </c>
      <c r="I70" s="2">
        <f>SUMIFS(월별기록!$O:$O,월별기록!$M:$M,$B70)*$I$1</f>
        <v>0</v>
      </c>
      <c r="J70" s="4">
        <f>SUMIFS(월별기록!$R:$R,월별기록!$P:$P,$B70)*$J$1</f>
        <v>0</v>
      </c>
      <c r="K70" s="4">
        <f>SUMIFS(월별기록!$U:$U,월별기록!$S:$S,$B70)*$K$1</f>
        <v>0</v>
      </c>
      <c r="L70" s="4">
        <f>SUMIFS(월별기록!$X:$X,월별기록!$V:$V,$B70)*$L$1</f>
        <v>0</v>
      </c>
      <c r="M70" s="4">
        <f>SUMIFS(월별기록!$AA:$AA,월별기록!$Y:$Y,$B70)*$M$1</f>
        <v>0</v>
      </c>
      <c r="N70" s="4">
        <f>SUMIFS(월별기록!$AD:$AD,월별기록!$AB:$AB,$B70)*$N$1</f>
        <v>0</v>
      </c>
      <c r="O70" s="4">
        <f>SUMIFS(월별기록!$AG:$AG,월별기록!$AE:$AE,$B70)*$O$1</f>
        <v>5.625</v>
      </c>
      <c r="P70" s="4">
        <f>SUMIFS(월별기록!$AJ:$AJ,월별기록!$AH:$AH,$B70)*$P$1</f>
        <v>0</v>
      </c>
    </row>
    <row r="71" spans="1:16">
      <c r="A71">
        <v>69</v>
      </c>
      <c r="B71" s="3" t="s">
        <v>414</v>
      </c>
      <c r="C71" s="3" t="s">
        <v>412</v>
      </c>
      <c r="D71" s="4">
        <f>SUM(E71:P71)</f>
        <v>3.9375</v>
      </c>
      <c r="E71" s="2">
        <f>SUMIFS(월별기록!$C:$C,월별기록!$A:$A,$B71)*$E$1</f>
        <v>0.5625</v>
      </c>
      <c r="F71" s="4">
        <f>SUMIFS(월별기록!$F:$F,월별기록!$D:$D,$B71)*$F$1</f>
        <v>0</v>
      </c>
      <c r="G71" s="4">
        <f>SUMIFS(월별기록!$I:$I,월별기록!$G:$G,$B71)*$G$1</f>
        <v>0</v>
      </c>
      <c r="H71" s="4">
        <f>SUMIFS(월별기록!$L:$L,월별기록!$J:$J,$B71)*$H$1</f>
        <v>0</v>
      </c>
      <c r="I71" s="2">
        <f>SUMIFS(월별기록!$O:$O,월별기록!$M:$M,$B71)*$I$1</f>
        <v>0</v>
      </c>
      <c r="J71" s="4">
        <f>SUMIFS(월별기록!$R:$R,월별기록!$P:$P,$B71)*$J$1</f>
        <v>3.375</v>
      </c>
      <c r="K71" s="4">
        <f>SUMIFS(월별기록!$U:$U,월별기록!$S:$S,$B71)*$K$1</f>
        <v>0</v>
      </c>
      <c r="L71" s="4">
        <f>SUMIFS(월별기록!$X:$X,월별기록!$V:$V,$B71)*$L$1</f>
        <v>0</v>
      </c>
      <c r="M71" s="4">
        <f>SUMIFS(월별기록!$AA:$AA,월별기록!$Y:$Y,$B71)*$M$1</f>
        <v>0</v>
      </c>
      <c r="N71" s="4">
        <f>SUMIFS(월별기록!$AD:$AD,월별기록!$AB:$AB,$B71)*$N$1</f>
        <v>0</v>
      </c>
      <c r="O71" s="4">
        <f>SUMIFS(월별기록!$AG:$AG,월별기록!$AE:$AE,$B71)*$O$1</f>
        <v>0</v>
      </c>
      <c r="P71" s="4">
        <f>SUMIFS(월별기록!$AJ:$AJ,월별기록!$AH:$AH,$B71)*$P$1</f>
        <v>0</v>
      </c>
    </row>
    <row r="72" spans="1:16">
      <c r="A72">
        <v>70</v>
      </c>
      <c r="B72" s="3" t="s">
        <v>415</v>
      </c>
      <c r="C72" s="3" t="s">
        <v>410</v>
      </c>
      <c r="D72" s="4">
        <f>SUM(E72:P72)</f>
        <v>0</v>
      </c>
      <c r="E72" s="2">
        <f>SUMIFS(월별기록!$C:$C,월별기록!$A:$A,$B72)*$E$1</f>
        <v>0</v>
      </c>
      <c r="F72" s="4">
        <f>SUMIFS(월별기록!$F:$F,월별기록!$D:$D,$B72)*$F$1</f>
        <v>0</v>
      </c>
      <c r="G72" s="4">
        <f>SUMIFS(월별기록!$I:$I,월별기록!$G:$G,$B72)*$G$1</f>
        <v>0</v>
      </c>
      <c r="H72" s="4">
        <f>SUMIFS(월별기록!$L:$L,월별기록!$J:$J,$B72)*$H$1</f>
        <v>0</v>
      </c>
      <c r="I72" s="2">
        <f>SUMIFS(월별기록!$O:$O,월별기록!$M:$M,$B72)*$I$1</f>
        <v>0</v>
      </c>
      <c r="J72" s="4">
        <f>SUMIFS(월별기록!$R:$R,월별기록!$P:$P,$B72)*$J$1</f>
        <v>0</v>
      </c>
      <c r="K72" s="4">
        <f>SUMIFS(월별기록!$U:$U,월별기록!$S:$S,$B72)*$K$1</f>
        <v>0</v>
      </c>
      <c r="L72" s="4">
        <f>SUMIFS(월별기록!$X:$X,월별기록!$V:$V,$B72)*$L$1</f>
        <v>0</v>
      </c>
      <c r="M72" s="4">
        <f>SUMIFS(월별기록!$AA:$AA,월별기록!$Y:$Y,$B72)*$M$1</f>
        <v>0</v>
      </c>
      <c r="N72" s="4">
        <f>SUMIFS(월별기록!$AD:$AD,월별기록!$AB:$AB,$B72)*$N$1</f>
        <v>0</v>
      </c>
      <c r="O72" s="4">
        <f>SUMIFS(월별기록!$AG:$AG,월별기록!$AE:$AE,$B72)*$O$1</f>
        <v>0</v>
      </c>
      <c r="P72" s="4">
        <f>SUMIFS(월별기록!$AJ:$AJ,월별기록!$AH:$AH,$B72)*$P$1</f>
        <v>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2"/>
  <sheetViews>
    <sheetView tabSelected="1" topLeftCell="A24" workbookViewId="0" xr3:uid="{51F8DEE0-4D01-5F28-A812-FC0BD7CAC4A5}">
      <selection activeCell="F53" sqref="F53"/>
    </sheetView>
  </sheetViews>
  <sheetFormatPr defaultRowHeight="16.5"/>
  <cols>
    <col min="2" max="2" width="9" style="6"/>
    <col min="5" max="5" width="9" style="5"/>
  </cols>
  <sheetData>
    <row r="2" spans="1:6">
      <c r="A2" t="s">
        <v>416</v>
      </c>
      <c r="B2" s="6" t="s">
        <v>417</v>
      </c>
      <c r="C2" t="s">
        <v>394</v>
      </c>
      <c r="D2" t="s">
        <v>395</v>
      </c>
      <c r="E2" s="5" t="s">
        <v>1</v>
      </c>
      <c r="F2" t="s">
        <v>418</v>
      </c>
    </row>
    <row r="3" spans="1:6">
      <c r="A3">
        <v>1</v>
      </c>
      <c r="B3" s="6">
        <f>F3-A3</f>
        <v>0</v>
      </c>
      <c r="C3" t="s">
        <v>53</v>
      </c>
      <c r="D3" t="s">
        <v>403</v>
      </c>
      <c r="E3" s="5">
        <v>1308.9375</v>
      </c>
      <c r="F3">
        <v>1</v>
      </c>
    </row>
    <row r="4" spans="1:6">
      <c r="A4">
        <v>2</v>
      </c>
      <c r="B4" s="6">
        <f t="shared" ref="B4:B52" si="0">F4-A4</f>
        <v>1</v>
      </c>
      <c r="C4" t="s">
        <v>52</v>
      </c>
      <c r="D4" t="s">
        <v>404</v>
      </c>
      <c r="E4" s="5">
        <v>991.4375</v>
      </c>
      <c r="F4">
        <v>3</v>
      </c>
    </row>
    <row r="5" spans="1:6">
      <c r="A5">
        <v>3</v>
      </c>
      <c r="B5" s="6">
        <f t="shared" si="0"/>
        <v>1</v>
      </c>
      <c r="C5" t="s">
        <v>72</v>
      </c>
      <c r="D5" t="s">
        <v>405</v>
      </c>
      <c r="E5" s="5">
        <v>939.5625</v>
      </c>
      <c r="F5">
        <v>4</v>
      </c>
    </row>
    <row r="6" spans="1:6">
      <c r="A6">
        <v>4</v>
      </c>
      <c r="B6" s="6">
        <f t="shared" si="0"/>
        <v>-2</v>
      </c>
      <c r="C6" t="s">
        <v>90</v>
      </c>
      <c r="D6" t="s">
        <v>405</v>
      </c>
      <c r="E6" s="5">
        <v>919.375</v>
      </c>
      <c r="F6">
        <v>2</v>
      </c>
    </row>
    <row r="7" spans="1:6">
      <c r="A7">
        <v>5</v>
      </c>
      <c r="B7" s="6">
        <f t="shared" si="0"/>
        <v>7</v>
      </c>
      <c r="C7" t="s">
        <v>58</v>
      </c>
      <c r="D7" t="s">
        <v>405</v>
      </c>
      <c r="E7" s="5">
        <v>698.1875</v>
      </c>
      <c r="F7">
        <v>12</v>
      </c>
    </row>
    <row r="8" spans="1:6">
      <c r="A8">
        <v>6</v>
      </c>
      <c r="B8" s="6">
        <f t="shared" si="0"/>
        <v>-1</v>
      </c>
      <c r="C8" t="s">
        <v>102</v>
      </c>
      <c r="D8" t="s">
        <v>403</v>
      </c>
      <c r="E8" s="5">
        <v>592.25</v>
      </c>
      <c r="F8">
        <v>5</v>
      </c>
    </row>
    <row r="9" spans="1:6">
      <c r="A9">
        <v>7</v>
      </c>
      <c r="B9" s="6">
        <f t="shared" si="0"/>
        <v>6</v>
      </c>
      <c r="C9" t="s">
        <v>60</v>
      </c>
      <c r="D9" t="s">
        <v>404</v>
      </c>
      <c r="E9" s="5">
        <v>588.5</v>
      </c>
      <c r="F9">
        <v>13</v>
      </c>
    </row>
    <row r="10" spans="1:6">
      <c r="A10">
        <v>8</v>
      </c>
      <c r="B10" s="6">
        <f t="shared" si="0"/>
        <v>-2</v>
      </c>
      <c r="C10" t="s">
        <v>229</v>
      </c>
      <c r="D10" t="s">
        <v>405</v>
      </c>
      <c r="E10" s="5">
        <v>564</v>
      </c>
      <c r="F10">
        <v>6</v>
      </c>
    </row>
    <row r="11" spans="1:6">
      <c r="A11">
        <v>9</v>
      </c>
      <c r="B11" s="6">
        <f t="shared" si="0"/>
        <v>2</v>
      </c>
      <c r="C11" t="s">
        <v>95</v>
      </c>
      <c r="D11" t="s">
        <v>405</v>
      </c>
      <c r="E11" s="5">
        <v>561.875</v>
      </c>
      <c r="F11">
        <v>11</v>
      </c>
    </row>
    <row r="12" spans="1:6">
      <c r="A12">
        <v>10</v>
      </c>
      <c r="B12" s="6">
        <f t="shared" si="0"/>
        <v>-3</v>
      </c>
      <c r="C12" t="s">
        <v>119</v>
      </c>
      <c r="D12" t="s">
        <v>403</v>
      </c>
      <c r="E12" s="5">
        <v>556.625</v>
      </c>
      <c r="F12">
        <v>7</v>
      </c>
    </row>
    <row r="13" spans="1:6">
      <c r="A13">
        <v>11</v>
      </c>
      <c r="B13" s="6">
        <f t="shared" si="0"/>
        <v>-2</v>
      </c>
      <c r="C13" t="s">
        <v>76</v>
      </c>
      <c r="D13" t="s">
        <v>405</v>
      </c>
      <c r="E13" s="5">
        <v>546.4375</v>
      </c>
      <c r="F13">
        <v>9</v>
      </c>
    </row>
    <row r="14" spans="1:6">
      <c r="A14">
        <v>12</v>
      </c>
      <c r="B14" s="6">
        <f t="shared" si="0"/>
        <v>-2</v>
      </c>
      <c r="C14" t="s">
        <v>82</v>
      </c>
      <c r="D14" t="s">
        <v>403</v>
      </c>
      <c r="E14" s="5">
        <v>520.5</v>
      </c>
      <c r="F14">
        <v>10</v>
      </c>
    </row>
    <row r="15" spans="1:6">
      <c r="A15">
        <v>13</v>
      </c>
      <c r="B15" s="6">
        <f t="shared" si="0"/>
        <v>4</v>
      </c>
      <c r="C15" t="s">
        <v>73</v>
      </c>
      <c r="D15" t="s">
        <v>403</v>
      </c>
      <c r="E15" s="5">
        <v>510.9375</v>
      </c>
      <c r="F15">
        <v>17</v>
      </c>
    </row>
    <row r="16" spans="1:6">
      <c r="A16">
        <v>14</v>
      </c>
      <c r="B16" s="6">
        <f t="shared" si="0"/>
        <v>-6</v>
      </c>
      <c r="C16" t="s">
        <v>67</v>
      </c>
      <c r="D16" t="s">
        <v>404</v>
      </c>
      <c r="E16" s="5">
        <v>504.5625</v>
      </c>
      <c r="F16">
        <v>8</v>
      </c>
    </row>
    <row r="17" spans="1:6">
      <c r="A17">
        <v>15</v>
      </c>
      <c r="B17" s="6">
        <f t="shared" si="0"/>
        <v>1</v>
      </c>
      <c r="C17" t="s">
        <v>64</v>
      </c>
      <c r="D17" t="s">
        <v>404</v>
      </c>
      <c r="E17" s="5">
        <v>451.625</v>
      </c>
      <c r="F17">
        <v>16</v>
      </c>
    </row>
    <row r="18" spans="1:6">
      <c r="A18">
        <v>16</v>
      </c>
      <c r="B18" s="6">
        <f t="shared" si="0"/>
        <v>2</v>
      </c>
      <c r="C18" t="s">
        <v>122</v>
      </c>
      <c r="D18" t="s">
        <v>405</v>
      </c>
      <c r="E18" s="5">
        <v>423.125</v>
      </c>
      <c r="F18">
        <v>18</v>
      </c>
    </row>
    <row r="19" spans="1:6">
      <c r="A19">
        <v>17</v>
      </c>
      <c r="B19" s="6">
        <f t="shared" si="0"/>
        <v>-2</v>
      </c>
      <c r="C19" t="s">
        <v>80</v>
      </c>
      <c r="D19" t="s">
        <v>404</v>
      </c>
      <c r="E19" s="5">
        <v>412.75</v>
      </c>
      <c r="F19">
        <v>15</v>
      </c>
    </row>
    <row r="20" spans="1:6">
      <c r="A20">
        <v>18</v>
      </c>
      <c r="B20" s="6">
        <f t="shared" si="0"/>
        <v>-4</v>
      </c>
      <c r="C20" t="s">
        <v>75</v>
      </c>
      <c r="D20" t="s">
        <v>404</v>
      </c>
      <c r="E20" s="5">
        <v>387.5625</v>
      </c>
      <c r="F20">
        <v>14</v>
      </c>
    </row>
    <row r="21" spans="1:6">
      <c r="A21">
        <v>19</v>
      </c>
      <c r="B21" s="6">
        <f t="shared" si="0"/>
        <v>1</v>
      </c>
      <c r="C21" t="s">
        <v>165</v>
      </c>
      <c r="D21" t="s">
        <v>403</v>
      </c>
      <c r="E21" s="5">
        <v>376.25</v>
      </c>
      <c r="F21">
        <v>20</v>
      </c>
    </row>
    <row r="22" spans="1:6">
      <c r="A22">
        <v>20</v>
      </c>
      <c r="B22" s="6">
        <f t="shared" si="0"/>
        <v>-1</v>
      </c>
      <c r="C22" t="s">
        <v>77</v>
      </c>
      <c r="D22" t="s">
        <v>403</v>
      </c>
      <c r="E22" s="5">
        <v>344.875</v>
      </c>
      <c r="F22">
        <v>19</v>
      </c>
    </row>
    <row r="23" spans="1:6">
      <c r="A23">
        <v>21</v>
      </c>
      <c r="B23" s="6">
        <f t="shared" si="0"/>
        <v>2</v>
      </c>
      <c r="C23" t="s">
        <v>55</v>
      </c>
      <c r="D23" t="s">
        <v>404</v>
      </c>
      <c r="E23" s="5">
        <v>299.25</v>
      </c>
      <c r="F23">
        <v>23</v>
      </c>
    </row>
    <row r="24" spans="1:6">
      <c r="A24">
        <v>22</v>
      </c>
      <c r="B24" s="6">
        <f t="shared" si="0"/>
        <v>0</v>
      </c>
      <c r="C24" t="s">
        <v>101</v>
      </c>
      <c r="D24" t="s">
        <v>403</v>
      </c>
      <c r="E24" s="5">
        <v>292.5</v>
      </c>
      <c r="F24">
        <v>22</v>
      </c>
    </row>
    <row r="25" spans="1:6">
      <c r="A25">
        <v>23</v>
      </c>
      <c r="B25" s="6">
        <f t="shared" si="0"/>
        <v>-2</v>
      </c>
      <c r="C25" t="s">
        <v>59</v>
      </c>
      <c r="D25" t="s">
        <v>403</v>
      </c>
      <c r="E25" s="5">
        <v>266.875</v>
      </c>
      <c r="F25">
        <v>21</v>
      </c>
    </row>
    <row r="26" spans="1:6">
      <c r="A26">
        <v>24</v>
      </c>
      <c r="B26" s="6">
        <f t="shared" si="0"/>
        <v>0</v>
      </c>
      <c r="C26" t="s">
        <v>69</v>
      </c>
      <c r="D26" t="s">
        <v>405</v>
      </c>
      <c r="E26" s="5">
        <v>215.625</v>
      </c>
      <c r="F26">
        <v>24</v>
      </c>
    </row>
    <row r="27" spans="1:6">
      <c r="A27">
        <v>25</v>
      </c>
      <c r="B27" s="6">
        <f t="shared" si="0"/>
        <v>3</v>
      </c>
      <c r="C27" t="s">
        <v>170</v>
      </c>
      <c r="D27" t="s">
        <v>404</v>
      </c>
      <c r="E27" s="5">
        <v>208.125</v>
      </c>
      <c r="F27">
        <v>28</v>
      </c>
    </row>
    <row r="28" spans="1:6">
      <c r="A28">
        <v>26</v>
      </c>
      <c r="B28" s="6">
        <f t="shared" si="0"/>
        <v>-1</v>
      </c>
      <c r="C28" t="s">
        <v>158</v>
      </c>
      <c r="D28" t="s">
        <v>405</v>
      </c>
      <c r="E28" s="5">
        <v>203.625</v>
      </c>
      <c r="F28">
        <v>25</v>
      </c>
    </row>
    <row r="29" spans="1:6">
      <c r="A29">
        <v>27</v>
      </c>
      <c r="B29" s="6">
        <f t="shared" si="0"/>
        <v>-1</v>
      </c>
      <c r="C29" t="s">
        <v>100</v>
      </c>
      <c r="D29" t="s">
        <v>403</v>
      </c>
      <c r="E29" s="5">
        <v>198.75</v>
      </c>
      <c r="F29">
        <v>26</v>
      </c>
    </row>
    <row r="30" spans="1:6">
      <c r="A30">
        <v>28</v>
      </c>
      <c r="B30" s="6">
        <f t="shared" si="0"/>
        <v>-1</v>
      </c>
      <c r="C30" t="s">
        <v>155</v>
      </c>
      <c r="D30" t="s">
        <v>405</v>
      </c>
      <c r="E30" s="5">
        <v>192</v>
      </c>
      <c r="F30">
        <v>27</v>
      </c>
    </row>
    <row r="31" spans="1:6">
      <c r="A31">
        <v>29</v>
      </c>
      <c r="B31" s="6">
        <f t="shared" si="0"/>
        <v>0</v>
      </c>
      <c r="C31" t="s">
        <v>265</v>
      </c>
      <c r="D31" t="s">
        <v>404</v>
      </c>
      <c r="E31" s="5">
        <v>182.25</v>
      </c>
      <c r="F31">
        <v>29</v>
      </c>
    </row>
    <row r="32" spans="1:6">
      <c r="A32">
        <v>30</v>
      </c>
      <c r="B32" s="6">
        <f t="shared" si="0"/>
        <v>0</v>
      </c>
      <c r="C32" t="s">
        <v>110</v>
      </c>
      <c r="D32" t="s">
        <v>404</v>
      </c>
      <c r="E32" s="5">
        <v>171.4375</v>
      </c>
      <c r="F32">
        <v>30</v>
      </c>
    </row>
    <row r="33" spans="1:6">
      <c r="A33">
        <v>31</v>
      </c>
      <c r="B33" s="6">
        <f t="shared" si="0"/>
        <v>0</v>
      </c>
      <c r="C33" t="s">
        <v>191</v>
      </c>
      <c r="D33" t="s">
        <v>404</v>
      </c>
      <c r="E33" s="5">
        <v>137.25</v>
      </c>
      <c r="F33">
        <v>31</v>
      </c>
    </row>
    <row r="34" spans="1:6">
      <c r="A34">
        <v>32</v>
      </c>
      <c r="B34" s="6">
        <f t="shared" si="0"/>
        <v>0</v>
      </c>
      <c r="C34" t="s">
        <v>187</v>
      </c>
      <c r="D34" t="s">
        <v>404</v>
      </c>
      <c r="E34" s="5">
        <v>135.375</v>
      </c>
      <c r="F34">
        <v>32</v>
      </c>
    </row>
    <row r="35" spans="1:6">
      <c r="A35">
        <v>33</v>
      </c>
      <c r="B35" s="6">
        <f t="shared" si="0"/>
        <v>0</v>
      </c>
      <c r="C35" t="s">
        <v>112</v>
      </c>
      <c r="D35" t="s">
        <v>403</v>
      </c>
      <c r="E35" s="5">
        <v>134.25</v>
      </c>
      <c r="F35">
        <v>33</v>
      </c>
    </row>
    <row r="36" spans="1:6">
      <c r="A36">
        <v>34</v>
      </c>
      <c r="B36" s="6">
        <f t="shared" si="0"/>
        <v>0</v>
      </c>
      <c r="C36" t="s">
        <v>66</v>
      </c>
      <c r="D36" t="s">
        <v>403</v>
      </c>
      <c r="E36" s="5">
        <v>120.1875</v>
      </c>
      <c r="F36">
        <v>34</v>
      </c>
    </row>
    <row r="37" spans="1:6">
      <c r="A37">
        <v>35</v>
      </c>
      <c r="B37" s="6">
        <f t="shared" si="0"/>
        <v>0</v>
      </c>
      <c r="C37" t="s">
        <v>116</v>
      </c>
      <c r="D37" t="s">
        <v>404</v>
      </c>
      <c r="E37" s="5">
        <v>113.4375</v>
      </c>
      <c r="F37">
        <v>35</v>
      </c>
    </row>
    <row r="38" spans="1:6">
      <c r="A38">
        <v>36</v>
      </c>
      <c r="B38" s="6">
        <f t="shared" si="0"/>
        <v>0</v>
      </c>
      <c r="C38" t="s">
        <v>113</v>
      </c>
      <c r="D38" t="s">
        <v>404</v>
      </c>
      <c r="E38" s="5">
        <v>108.5625</v>
      </c>
      <c r="F38">
        <v>36</v>
      </c>
    </row>
    <row r="39" spans="1:6">
      <c r="A39">
        <v>37</v>
      </c>
      <c r="B39" s="6">
        <f t="shared" si="0"/>
        <v>0</v>
      </c>
      <c r="C39" t="s">
        <v>86</v>
      </c>
      <c r="D39" t="s">
        <v>404</v>
      </c>
      <c r="E39" s="5">
        <v>98.25</v>
      </c>
      <c r="F39">
        <v>37</v>
      </c>
    </row>
    <row r="40" spans="1:6">
      <c r="A40">
        <v>38</v>
      </c>
      <c r="B40" s="6">
        <f t="shared" si="0"/>
        <v>6</v>
      </c>
      <c r="C40" t="s">
        <v>99</v>
      </c>
      <c r="D40" t="s">
        <v>405</v>
      </c>
      <c r="E40" s="5">
        <v>84.375</v>
      </c>
      <c r="F40">
        <v>44</v>
      </c>
    </row>
    <row r="41" spans="1:6">
      <c r="A41">
        <v>39</v>
      </c>
      <c r="B41" s="6">
        <f t="shared" si="0"/>
        <v>4</v>
      </c>
      <c r="C41" t="s">
        <v>201</v>
      </c>
      <c r="D41" t="s">
        <v>403</v>
      </c>
      <c r="E41" s="5">
        <v>80.8125</v>
      </c>
      <c r="F41">
        <v>43</v>
      </c>
    </row>
    <row r="42" spans="1:6">
      <c r="A42">
        <v>40</v>
      </c>
      <c r="B42" s="6">
        <f t="shared" si="0"/>
        <v>-1</v>
      </c>
      <c r="C42" t="s">
        <v>223</v>
      </c>
      <c r="D42" t="s">
        <v>403</v>
      </c>
      <c r="E42" s="5">
        <v>78.75</v>
      </c>
      <c r="F42">
        <v>39</v>
      </c>
    </row>
    <row r="43" spans="1:6">
      <c r="A43">
        <v>40</v>
      </c>
      <c r="B43" s="6">
        <f t="shared" si="0"/>
        <v>0</v>
      </c>
      <c r="C43" t="s">
        <v>108</v>
      </c>
      <c r="D43" t="s">
        <v>405</v>
      </c>
      <c r="E43" s="5">
        <v>75</v>
      </c>
      <c r="F43">
        <v>40</v>
      </c>
    </row>
    <row r="44" spans="1:6">
      <c r="A44">
        <v>42</v>
      </c>
      <c r="B44" s="6">
        <f t="shared" si="0"/>
        <v>-4</v>
      </c>
      <c r="C44" t="s">
        <v>103</v>
      </c>
      <c r="D44" t="s">
        <v>404</v>
      </c>
      <c r="E44" s="5">
        <v>72.5625</v>
      </c>
      <c r="F44">
        <v>38</v>
      </c>
    </row>
    <row r="45" spans="1:6">
      <c r="A45">
        <v>43</v>
      </c>
      <c r="B45" s="6">
        <f t="shared" si="0"/>
        <v>-3</v>
      </c>
      <c r="C45" t="s">
        <v>109</v>
      </c>
      <c r="D45" t="s">
        <v>403</v>
      </c>
      <c r="E45" s="5">
        <v>72</v>
      </c>
      <c r="F45">
        <v>40</v>
      </c>
    </row>
    <row r="46" spans="1:6">
      <c r="A46">
        <v>44</v>
      </c>
      <c r="B46" s="6">
        <f t="shared" si="0"/>
        <v>-2</v>
      </c>
      <c r="C46" t="s">
        <v>204</v>
      </c>
      <c r="D46" t="s">
        <v>403</v>
      </c>
      <c r="E46" s="5">
        <v>69.75</v>
      </c>
      <c r="F46">
        <v>42</v>
      </c>
    </row>
    <row r="47" spans="1:6">
      <c r="A47">
        <v>45</v>
      </c>
      <c r="B47" s="6">
        <f t="shared" si="0"/>
        <v>0</v>
      </c>
      <c r="C47" t="s">
        <v>141</v>
      </c>
      <c r="D47" t="s">
        <v>404</v>
      </c>
      <c r="E47" s="5">
        <v>68.0625</v>
      </c>
      <c r="F47">
        <v>45</v>
      </c>
    </row>
    <row r="48" spans="1:6">
      <c r="A48">
        <v>46</v>
      </c>
      <c r="B48" s="6">
        <f t="shared" si="0"/>
        <v>1</v>
      </c>
      <c r="C48" t="s">
        <v>148</v>
      </c>
      <c r="D48" t="s">
        <v>403</v>
      </c>
      <c r="E48" s="5">
        <v>65.25</v>
      </c>
      <c r="F48">
        <v>47</v>
      </c>
    </row>
    <row r="49" spans="1:6">
      <c r="A49">
        <v>47</v>
      </c>
      <c r="B49" s="6">
        <f t="shared" si="0"/>
        <v>1</v>
      </c>
      <c r="C49" t="s">
        <v>134</v>
      </c>
      <c r="D49" t="s">
        <v>404</v>
      </c>
      <c r="E49" s="5">
        <v>52.3125</v>
      </c>
      <c r="F49">
        <v>48</v>
      </c>
    </row>
    <row r="50" spans="1:6">
      <c r="A50">
        <v>48</v>
      </c>
      <c r="B50" s="6">
        <f t="shared" si="0"/>
        <v>0</v>
      </c>
      <c r="C50" t="s">
        <v>239</v>
      </c>
      <c r="D50" t="s">
        <v>403</v>
      </c>
      <c r="E50" s="5">
        <v>49.5</v>
      </c>
      <c r="F50">
        <v>48</v>
      </c>
    </row>
    <row r="51" spans="1:6">
      <c r="A51">
        <v>49</v>
      </c>
      <c r="B51" s="6">
        <f t="shared" si="0"/>
        <v>-3</v>
      </c>
      <c r="C51" t="s">
        <v>217</v>
      </c>
      <c r="D51" t="s">
        <v>403</v>
      </c>
      <c r="E51" s="5">
        <v>46.125</v>
      </c>
      <c r="F51">
        <v>46</v>
      </c>
    </row>
    <row r="52" spans="1:6">
      <c r="A52">
        <v>49</v>
      </c>
      <c r="B52" s="6">
        <f t="shared" si="0"/>
        <v>1</v>
      </c>
      <c r="C52" t="s">
        <v>334</v>
      </c>
      <c r="D52" t="s">
        <v>405</v>
      </c>
      <c r="E52" s="5">
        <v>46.125</v>
      </c>
      <c r="F52"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Chol Baik</cp:lastModifiedBy>
  <cp:revision/>
  <dcterms:created xsi:type="dcterms:W3CDTF">2006-09-16T00:00:00Z</dcterms:created>
  <dcterms:modified xsi:type="dcterms:W3CDTF">2017-11-01T11:44:08Z</dcterms:modified>
  <cp:category/>
  <cp:contentStatus/>
</cp:coreProperties>
</file>